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435" windowWidth="20115" windowHeight="6930" activeTab="4"/>
  </bookViews>
  <sheets>
    <sheet name="5.1" sheetId="1" r:id="rId1"/>
    <sheet name="5.2" sheetId="2" r:id="rId2"/>
    <sheet name="5.3 Показники" sheetId="3" r:id="rId3"/>
    <sheet name="5.4. Показники  " sheetId="4" r:id="rId4"/>
    <sheet name="5.5. " sheetId="5" r:id="rId5"/>
  </sheets>
  <definedNames>
    <definedName name="_xlnm.Print_Area" localSheetId="3">'5.4. Показники  '!$B$1:$M$25</definedName>
    <definedName name="_xlnm.Print_Area" localSheetId="4">'5.5. '!$B$1:$K$44</definedName>
  </definedNames>
  <calcPr calcId="144525"/>
</workbook>
</file>

<file path=xl/calcChain.xml><?xml version="1.0" encoding="utf-8"?>
<calcChain xmlns="http://schemas.openxmlformats.org/spreadsheetml/2006/main">
  <c r="H26" i="5" l="1"/>
  <c r="I26" i="5"/>
  <c r="G26" i="5"/>
  <c r="J23" i="4"/>
  <c r="I20" i="4"/>
  <c r="I19" i="4"/>
  <c r="J19" i="4" s="1"/>
  <c r="J16" i="4"/>
  <c r="J13" i="4"/>
  <c r="J20" i="4" s="1"/>
  <c r="J12" i="4"/>
  <c r="E16" i="3"/>
  <c r="G16" i="3"/>
  <c r="H16" i="3"/>
  <c r="D16" i="3"/>
  <c r="G15" i="3"/>
  <c r="D15" i="3"/>
  <c r="J9" i="3"/>
  <c r="H9" i="3"/>
  <c r="K9" i="3" s="1"/>
  <c r="E9" i="3"/>
  <c r="J12" i="3"/>
  <c r="J19" i="3"/>
  <c r="H19" i="3"/>
  <c r="E19" i="3"/>
  <c r="K20" i="1"/>
  <c r="J20" i="1"/>
  <c r="I20" i="1"/>
  <c r="H20" i="1"/>
  <c r="K19" i="3" l="1"/>
  <c r="J15" i="3" l="1"/>
  <c r="H15" i="3"/>
  <c r="E15" i="3"/>
  <c r="K15" i="3" l="1"/>
  <c r="J16" i="3"/>
  <c r="K16" i="3" l="1"/>
  <c r="H12" i="3"/>
  <c r="H8" i="3"/>
  <c r="E12" i="3"/>
  <c r="K12" i="3" s="1"/>
  <c r="E8" i="3"/>
  <c r="D15" i="2" l="1"/>
  <c r="H7" i="5" s="1"/>
  <c r="C15" i="2"/>
  <c r="G7" i="5" s="1"/>
  <c r="C10" i="2" l="1"/>
  <c r="D10" i="2"/>
  <c r="H6" i="5" l="1"/>
  <c r="H12" i="5" s="1"/>
  <c r="G6" i="5"/>
  <c r="G12" i="5" s="1"/>
  <c r="I7" i="5"/>
  <c r="I6" i="5" s="1"/>
  <c r="I12" i="5" s="1"/>
  <c r="E15" i="2"/>
  <c r="E10" i="2"/>
  <c r="G22" i="1" l="1"/>
  <c r="H22" i="1" s="1"/>
  <c r="D22" i="1"/>
  <c r="E22" i="1" s="1"/>
  <c r="I22" i="1"/>
  <c r="J22" i="1" l="1"/>
  <c r="K22" i="1"/>
  <c r="E8" i="1"/>
</calcChain>
</file>

<file path=xl/sharedStrings.xml><?xml version="1.0" encoding="utf-8"?>
<sst xmlns="http://schemas.openxmlformats.org/spreadsheetml/2006/main" count="276" uniqueCount="138">
  <si>
    <t>1.</t>
  </si>
  <si>
    <t>Відділ освіти  Чернеччинської сільської ради</t>
  </si>
  <si>
    <t>(КТПКВК МБ)</t>
  </si>
  <si>
    <t>(найменування головного розпорядника)</t>
  </si>
  <si>
    <t>2.</t>
  </si>
  <si>
    <t>(найменування відповідального виконавця)</t>
  </si>
  <si>
    <t>3.</t>
  </si>
  <si>
    <t>(КФКВК)</t>
  </si>
  <si>
    <t>(найменування бюджетної програми)</t>
  </si>
  <si>
    <t>4.</t>
  </si>
  <si>
    <t>(тис.грн.)</t>
  </si>
  <si>
    <t>Відхилення</t>
  </si>
  <si>
    <t>загальний фонд</t>
  </si>
  <si>
    <t>спеціальний фонд</t>
  </si>
  <si>
    <t>усього</t>
  </si>
  <si>
    <t>5.</t>
  </si>
  <si>
    <t>N
з/п</t>
  </si>
  <si>
    <t>Усього</t>
  </si>
  <si>
    <t>N
 з/п</t>
  </si>
  <si>
    <t>Показники</t>
  </si>
  <si>
    <t>затрат</t>
  </si>
  <si>
    <t>1.1</t>
  </si>
  <si>
    <t>продукту</t>
  </si>
  <si>
    <t>2.1</t>
  </si>
  <si>
    <t>2.2</t>
  </si>
  <si>
    <t>ефективності</t>
  </si>
  <si>
    <t>3.1</t>
  </si>
  <si>
    <t>3.2</t>
  </si>
  <si>
    <t>(підпис)</t>
  </si>
  <si>
    <t>(ініціали та прізвище)</t>
  </si>
  <si>
    <t>Головний бухгалтер установи головного розпорядника бюджетних коштів</t>
  </si>
  <si>
    <t>А. ПЕЛИХ</t>
  </si>
  <si>
    <t>ОЦІНКА ЕФЕКТИВНОСТІ БЮДЖЕТНОЇ ПРОГРАМИ</t>
  </si>
  <si>
    <t xml:space="preserve"> за 2018 рік</t>
  </si>
  <si>
    <t>Мета бюджетної програми:</t>
  </si>
  <si>
    <t>Оцінка ефективності бюджетної програми за критеріями:</t>
  </si>
  <si>
    <t>5.1</t>
  </si>
  <si>
    <t>План з урахуванням змін</t>
  </si>
  <si>
    <t>Виконано</t>
  </si>
  <si>
    <t>Видатки (надані кредити)</t>
  </si>
  <si>
    <t>1.2</t>
  </si>
  <si>
    <t xml:space="preserve"> 5.2 "Виконання   бюджетної   програми   за  джерелами  надходжень  спеціального фонду":</t>
  </si>
  <si>
    <t>Залишок на початок року</t>
  </si>
  <si>
    <t>у т.ч.</t>
  </si>
  <si>
    <t>Власних надходжень</t>
  </si>
  <si>
    <t>Інших надходжень</t>
  </si>
  <si>
    <t>х</t>
  </si>
  <si>
    <t>-</t>
  </si>
  <si>
    <t>Надходження</t>
  </si>
  <si>
    <t>Надходженя позик</t>
  </si>
  <si>
    <t>Повернення кредитів</t>
  </si>
  <si>
    <t>2.3</t>
  </si>
  <si>
    <t>2.4</t>
  </si>
  <si>
    <t>Інші надходження</t>
  </si>
  <si>
    <t xml:space="preserve"> </t>
  </si>
  <si>
    <t xml:space="preserve">Затверджено паспортом
бюджетної програми
</t>
  </si>
  <si>
    <t xml:space="preserve">Виконання  бюджетної  програми  за  напрямами   використання  бюджетних коштів
</t>
  </si>
  <si>
    <t xml:space="preserve"> (тис. грн.)</t>
  </si>
  <si>
    <t xml:space="preserve"> 5.3. Виконання  результативних  показників бюджетної програми за напрямами використання бюджетних коштів:</t>
  </si>
  <si>
    <t>5.4. "Виконання  показників бюджетної програми порівняно із показниками попереднього року":</t>
  </si>
  <si>
    <t>тис.грн</t>
  </si>
  <si>
    <t>№
з/п</t>
  </si>
  <si>
    <t>Попередній рік</t>
  </si>
  <si>
    <t>Звітний рік</t>
  </si>
  <si>
    <t>Відхилення виконання (у відсотках)</t>
  </si>
  <si>
    <t>Спеціальний фонд</t>
  </si>
  <si>
    <t>разом</t>
  </si>
  <si>
    <t>1</t>
  </si>
  <si>
    <t>9</t>
  </si>
  <si>
    <t>10</t>
  </si>
  <si>
    <t>Пояснення щодо збільшення (зменшення) обсягів проведених видатків (наданих кредитів)порівняно із  аналогічними показниками попереднього року</t>
  </si>
  <si>
    <t>в т.ч.</t>
  </si>
  <si>
    <t>Пояснення щодо збільшення (зменшення) обсягів проведених видатків (наданих кредитів)  за напрямом використання бюджетних коштів порівняно із аналогічними показниками попереднього року, а також щодо змін у структурі напрямів використання коштів</t>
  </si>
  <si>
    <t/>
  </si>
  <si>
    <t>Пояснення щодо  динаміки результативних показників за відповідним напрямом використання бюджетних коштів</t>
  </si>
  <si>
    <t>Об'єднання територіальної громади відбулось з початку 2018 року , тому у 2017 році показники відсутні.</t>
  </si>
  <si>
    <t>5.5. "Виконання  інвестиційних (проектів) програм":</t>
  </si>
  <si>
    <t>Код</t>
  </si>
  <si>
    <t>Загальний обсяг фінансування проекту (програми), всього</t>
  </si>
  <si>
    <t>План на звітний період з уразуванням змін</t>
  </si>
  <si>
    <t>Виконано за звітний період</t>
  </si>
  <si>
    <t>Виконано всього</t>
  </si>
  <si>
    <t>Залишок фінансування на майбутні періоди</t>
  </si>
  <si>
    <t>6=5-4</t>
  </si>
  <si>
    <t>8=3-7</t>
  </si>
  <si>
    <t>Надходження всього:</t>
  </si>
  <si>
    <t>Бюджет розвитку за джерелами</t>
  </si>
  <si>
    <t>Надходження із загального фонду бюджету до спеціального фонду (бюджету розвитку)</t>
  </si>
  <si>
    <t>Запозичення до бюджету</t>
  </si>
  <si>
    <t>Інші джерела</t>
  </si>
  <si>
    <t>Видатки бюджету розвитку всього:</t>
  </si>
  <si>
    <t>Пояснення щодо причин відхилення касових видатків від планового показника</t>
  </si>
  <si>
    <t>Пояснення щодо причин відхилення фактичних надходжень від касових видатків</t>
  </si>
  <si>
    <t>2.1.</t>
  </si>
  <si>
    <t>Всього за інвестиційними проектами</t>
  </si>
  <si>
    <t>Інвестиційний проект (програма 1)</t>
  </si>
  <si>
    <t>Пояснення щодо причин відхилення касових видатків на виконання інвестиційного проекту (програми) 1 від планового показника</t>
  </si>
  <si>
    <t>Напрям спрямування коштів ( обєкт) 1</t>
  </si>
  <si>
    <t>Напрям спрямування коштів ( обєкт) 2</t>
  </si>
  <si>
    <t>…</t>
  </si>
  <si>
    <t>Інвестиційний проект (програма 2)</t>
  </si>
  <si>
    <t>Пояснення щодо причин відхилення касових видатків на виконання інвестиційного проекту (програми) 2 від планового показника</t>
  </si>
  <si>
    <t>2.2.</t>
  </si>
  <si>
    <t>Капітальні видатки з утримання бюджетних установ</t>
  </si>
  <si>
    <t>5.6.</t>
  </si>
  <si>
    <t>"Наявність фінансових порушень за результатами контрольних заходів":</t>
  </si>
  <si>
    <t>5.7.</t>
  </si>
  <si>
    <t>"Стан фінансової дисціпліни":</t>
  </si>
  <si>
    <t xml:space="preserve">Задовільний. Дебіторська та кредиторська заборгованість за видатками на початок і кінець року відсутня. </t>
  </si>
  <si>
    <t>5.8.</t>
  </si>
  <si>
    <t>Узагальнений висновок щодо:</t>
  </si>
  <si>
    <t>актуальності бюджетної програми:</t>
  </si>
  <si>
    <t>ефективності  бюджетної програми:</t>
  </si>
  <si>
    <t>корисності  бюджетної програми:</t>
  </si>
  <si>
    <t>довгострокових наслідків бюджетної програми:</t>
  </si>
  <si>
    <t>Пояснення щодо причин відхилення фактичних надходжень від планового показника: відхилення виникли  в зв'язку з оголошеною ціною постачальника</t>
  </si>
  <si>
    <t>фінансових порушень, що призвели до втрат фінансових та матеріальних ресурсів, не було</t>
  </si>
  <si>
    <t xml:space="preserve"> є актуальною для подальшої її реалізації</t>
  </si>
  <si>
    <t xml:space="preserve">Додаток
до Методичних рекомендацій щодо здійснення оцінки
ефективності бюджетних програм
</t>
  </si>
  <si>
    <t>Напрям використання бюджетних коштів (1)</t>
  </si>
  <si>
    <t>програма має довгостроковий характер.</t>
  </si>
  <si>
    <t>Відхилень немає</t>
  </si>
  <si>
    <t xml:space="preserve"> Заборгованості  на кінець звітного періоду  не має. </t>
  </si>
  <si>
    <t>Виконання інвестиційних проектів</t>
  </si>
  <si>
    <t>Забезпечення виконання інвестиційних проектів</t>
  </si>
  <si>
    <t>Капітальний ремонт  об`єктів</t>
  </si>
  <si>
    <t>Розбіжність виникла за рахунок уточнення вартості  та виконаних не в повному обсязі робіт підрядником по капітальному ремонту (заміна вікон та улаштування теплоізоляції фасадів) будівлі Чернеччинської ЗОШ І-ІІІ ступенів та Хухрянської ЗОШ І-Ш ступенів</t>
  </si>
  <si>
    <t>Площа, на яких планується провести капітальний ремонт</t>
  </si>
  <si>
    <t>Витрати на проведення капітального ремонту об`єктів</t>
  </si>
  <si>
    <t>Кількість об`єктів, на яких планується провести капітальний ремонт</t>
  </si>
  <si>
    <t>Середня вартість капітального ремонту 1 об`єкта</t>
  </si>
  <si>
    <t>Середня вартість 1 кв.м капітального ремонту</t>
  </si>
  <si>
    <t>4.1</t>
  </si>
  <si>
    <t>Динаміка відремонтованої площі за рахунок капітального ремонту порівняно з попереднім роком</t>
  </si>
  <si>
    <t xml:space="preserve"> Оцінка відповідності фактичних результативних показників проведеним видаткам за напрямом  використання бюджетних коштів, спрямованих на досягнення цих показників свідчить, що відділ освіти Чернеччинської сільської ради забезпечує виконання завдань, реалізацію повноважень, визначених законодавством, в обов'язковому обсязі відповідно до головної мети діяльності за бюджетною програмою по КПКВК 0617362. 
Бюджетні кошти використані за призначенням та спрямовані  на  досягнення  запланованих показників.
</t>
  </si>
  <si>
    <t>забезпечено виконання часткового обсягу робіт  підрядником по капітальному ремонту (заміна вікон та улаштування теплоізоляції фасадів) будівлі Чернеччинської ЗОШ І-ІІІ ступенів та Хухрянської ЗОШ І-Ш ступенів</t>
  </si>
  <si>
    <t>забезпечено виконання завдань програми при використанні бюджетних коштів, своєчасно затверджені паспорти бюджетних  програм, забезпечено  належна  організація  роботи із одержувачами  бюджетних  коштів.</t>
  </si>
  <si>
    <t>якості</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</si>
</sst>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
    <numFmt numFmtId="165" formatCode="0.000"/>
  </numFmts>
  <fonts count="36" x14ac:knownFonts="1">
    <font>
      <sz val="11"/>
      <color theme="1"/>
      <name val="Calibri"/>
      <family val="2"/>
      <charset val="204"/>
      <scheme val="minor"/>
    </font>
    <font>
      <sz val="11"/>
      <color theme="1"/>
      <name val="Times New Roman"/>
      <family val="1"/>
      <charset val="204"/>
    </font>
    <font>
      <b/>
      <sz val="12"/>
      <color rgb="FF000000"/>
      <name val="Times New Roman"/>
      <family val="1"/>
      <charset val="204"/>
    </font>
    <font>
      <sz val="12"/>
      <color rgb="FF000000"/>
      <name val="Times New Roman"/>
      <family val="1"/>
      <charset val="204"/>
    </font>
    <font>
      <sz val="8"/>
      <color rgb="FF000000"/>
      <name val="Times New Roman"/>
      <family val="1"/>
      <charset val="204"/>
    </font>
    <font>
      <sz val="10"/>
      <color rgb="FF000000"/>
      <name val="Times New Roman"/>
      <family val="1"/>
      <charset val="204"/>
    </font>
    <font>
      <sz val="9"/>
      <color theme="1"/>
      <name val="Times New Roman"/>
      <family val="1"/>
      <charset val="204"/>
    </font>
    <font>
      <sz val="11"/>
      <name val="Times New Roman"/>
      <family val="1"/>
      <charset val="204"/>
    </font>
    <font>
      <sz val="9"/>
      <color rgb="FF000000"/>
      <name val="Times New Roman"/>
      <family val="1"/>
      <charset val="204"/>
    </font>
    <font>
      <sz val="10"/>
      <color theme="1"/>
      <name val="Times New Roman"/>
      <family val="1"/>
      <charset val="204"/>
    </font>
    <font>
      <sz val="10"/>
      <color rgb="FF333333"/>
      <name val="Consolas"/>
      <family val="3"/>
      <charset val="204"/>
    </font>
    <font>
      <i/>
      <sz val="12"/>
      <color rgb="FF000000"/>
      <name val="Times New Roman"/>
      <family val="1"/>
      <charset val="204"/>
    </font>
    <font>
      <sz val="11"/>
      <color rgb="FF333333"/>
      <name val="Times New Roman"/>
      <family val="1"/>
      <charset val="204"/>
    </font>
    <font>
      <sz val="10"/>
      <name val="Arial"/>
      <family val="2"/>
      <charset val="204"/>
    </font>
    <font>
      <b/>
      <sz val="7"/>
      <color indexed="8"/>
      <name val="Times New Roman"/>
      <family val="1"/>
      <charset val="204"/>
    </font>
    <font>
      <sz val="7"/>
      <color indexed="8"/>
      <name val="Times New Roman"/>
      <family val="1"/>
      <charset val="204"/>
    </font>
    <font>
      <b/>
      <sz val="8"/>
      <color indexed="8"/>
      <name val="Times New Roman"/>
      <family val="1"/>
      <charset val="204"/>
    </font>
    <font>
      <sz val="8"/>
      <color indexed="8"/>
      <name val="Times New Roman"/>
      <family val="1"/>
      <charset val="204"/>
    </font>
    <font>
      <b/>
      <sz val="9"/>
      <color indexed="8"/>
      <name val="Times New Roman"/>
      <family val="1"/>
      <charset val="204"/>
    </font>
    <font>
      <sz val="9"/>
      <color indexed="8"/>
      <name val="Times New Roman"/>
      <family val="1"/>
      <charset val="204"/>
    </font>
    <font>
      <sz val="5"/>
      <color indexed="8"/>
      <name val="Times New Roman"/>
      <family val="1"/>
      <charset val="204"/>
    </font>
    <font>
      <sz val="11"/>
      <color indexed="8"/>
      <name val="Times New Roman"/>
      <family val="1"/>
      <charset val="204"/>
    </font>
    <font>
      <sz val="10"/>
      <name val="Times New Roman"/>
      <family val="1"/>
      <charset val="204"/>
    </font>
    <font>
      <sz val="10"/>
      <color indexed="8"/>
      <name val="Times New Roman"/>
      <family val="1"/>
      <charset val="204"/>
    </font>
    <font>
      <sz val="8"/>
      <name val="Times New Roman"/>
      <family val="1"/>
      <charset val="204"/>
    </font>
    <font>
      <b/>
      <sz val="6"/>
      <color indexed="8"/>
      <name val="Times New Roman"/>
      <family val="1"/>
      <charset val="204"/>
    </font>
    <font>
      <i/>
      <sz val="10"/>
      <name val="Times New Roman"/>
      <family val="1"/>
      <charset val="204"/>
    </font>
    <font>
      <i/>
      <sz val="8"/>
      <name val="Times New Roman"/>
      <family val="1"/>
      <charset val="204"/>
    </font>
    <font>
      <b/>
      <i/>
      <sz val="10"/>
      <name val="Times New Roman"/>
      <family val="1"/>
      <charset val="204"/>
    </font>
    <font>
      <b/>
      <sz val="10"/>
      <name val="Times New Roman"/>
      <family val="1"/>
      <charset val="204"/>
    </font>
    <font>
      <b/>
      <i/>
      <sz val="9"/>
      <name val="Times New Roman"/>
      <family val="1"/>
      <charset val="204"/>
    </font>
    <font>
      <sz val="9"/>
      <name val="Times New Roman"/>
      <family val="1"/>
      <charset val="204"/>
    </font>
    <font>
      <sz val="8"/>
      <color theme="1"/>
      <name val="Times New Roman"/>
      <family val="1"/>
      <charset val="204"/>
    </font>
    <font>
      <sz val="8"/>
      <color indexed="8"/>
      <name val="Arial"/>
      <family val="2"/>
      <charset val="204"/>
    </font>
    <font>
      <sz val="8"/>
      <name val="Arial"/>
      <family val="2"/>
      <charset val="204"/>
    </font>
    <font>
      <sz val="14"/>
      <color rgb="FF000000"/>
      <name val="Times New Roman"/>
      <family val="1"/>
      <charset val="204"/>
    </font>
  </fonts>
  <fills count="3">
    <fill>
      <patternFill patternType="none"/>
    </fill>
    <fill>
      <patternFill patternType="gray125"/>
    </fill>
    <fill>
      <patternFill patternType="solid">
        <fgColor rgb="FFF5F5F5"/>
        <bgColor indexed="64"/>
      </patternFill>
    </fill>
  </fills>
  <borders count="2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style="thin">
        <color indexed="8"/>
      </left>
      <right/>
      <top/>
      <bottom style="thin">
        <color indexed="8"/>
      </bottom>
      <diagonal/>
    </border>
    <border>
      <left style="thin">
        <color indexed="8"/>
      </left>
      <right/>
      <top/>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bottom style="thin">
        <color indexed="8"/>
      </bottom>
      <diagonal/>
    </border>
    <border>
      <left/>
      <right/>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style="thin">
        <color indexed="64"/>
      </bottom>
      <diagonal/>
    </border>
    <border>
      <left/>
      <right/>
      <top style="thin">
        <color indexed="8"/>
      </top>
      <bottom style="thin">
        <color indexed="64"/>
      </bottom>
      <diagonal/>
    </border>
    <border>
      <left style="thin">
        <color indexed="8"/>
      </left>
      <right/>
      <top style="thin">
        <color indexed="64"/>
      </top>
      <bottom style="thin">
        <color indexed="64"/>
      </bottom>
      <diagonal/>
    </border>
    <border>
      <left/>
      <right style="thin">
        <color indexed="64"/>
      </right>
      <top style="thin">
        <color indexed="8"/>
      </top>
      <bottom style="thin">
        <color indexed="8"/>
      </bottom>
      <diagonal/>
    </border>
  </borders>
  <cellStyleXfs count="2">
    <xf numFmtId="0" fontId="0" fillId="0" borderId="0"/>
    <xf numFmtId="0" fontId="13" fillId="0" borderId="0"/>
  </cellStyleXfs>
  <cellXfs count="202">
    <xf numFmtId="0" fontId="0" fillId="0" borderId="0" xfId="0"/>
    <xf numFmtId="0" fontId="1" fillId="0" borderId="0" xfId="0" applyFont="1"/>
    <xf numFmtId="0" fontId="1" fillId="0" borderId="0" xfId="0" applyFont="1" applyAlignment="1">
      <alignment horizontal="center" wrapText="1"/>
    </xf>
    <xf numFmtId="0" fontId="2" fillId="0" borderId="0" xfId="0" applyFont="1" applyAlignment="1">
      <alignment horizontal="center" vertical="center"/>
    </xf>
    <xf numFmtId="164" fontId="3" fillId="0" borderId="1" xfId="0" applyNumberFormat="1" applyFont="1" applyBorder="1" applyAlignment="1">
      <alignment horizontal="center" vertical="center" wrapText="1"/>
    </xf>
    <xf numFmtId="0" fontId="3" fillId="0" borderId="0" xfId="0" applyFont="1" applyAlignment="1">
      <alignment vertical="center" wrapText="1"/>
    </xf>
    <xf numFmtId="0" fontId="4" fillId="0" borderId="0" xfId="0" applyFont="1" applyAlignment="1">
      <alignment horizontal="center" vertical="top" wrapText="1"/>
    </xf>
    <xf numFmtId="0" fontId="3" fillId="0" borderId="1" xfId="0" applyFont="1" applyBorder="1" applyAlignment="1">
      <alignment horizontal="center" vertical="center" wrapText="1"/>
    </xf>
    <xf numFmtId="0" fontId="4" fillId="0" borderId="0" xfId="0" applyFont="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vertical="center"/>
    </xf>
    <xf numFmtId="0" fontId="3" fillId="0" borderId="2" xfId="0" applyFont="1" applyBorder="1" applyAlignment="1">
      <alignment horizontal="center" vertical="center" wrapText="1"/>
    </xf>
    <xf numFmtId="165" fontId="3" fillId="0" borderId="2" xfId="0" applyNumberFormat="1" applyFont="1" applyBorder="1" applyAlignment="1">
      <alignment horizontal="center" vertical="center" wrapText="1"/>
    </xf>
    <xf numFmtId="0" fontId="3" fillId="0" borderId="0" xfId="0" applyFont="1"/>
    <xf numFmtId="0" fontId="1" fillId="0" borderId="2" xfId="0" applyFont="1" applyBorder="1" applyAlignment="1">
      <alignment horizontal="center"/>
    </xf>
    <xf numFmtId="0" fontId="3" fillId="0" borderId="2" xfId="0" applyFont="1" applyBorder="1" applyAlignment="1">
      <alignment vertical="center" wrapText="1"/>
    </xf>
    <xf numFmtId="0" fontId="1" fillId="0" borderId="2" xfId="0" applyFont="1" applyBorder="1"/>
    <xf numFmtId="0" fontId="3" fillId="0" borderId="0" xfId="0" applyFont="1" applyBorder="1" applyAlignment="1">
      <alignment vertical="center" wrapText="1"/>
    </xf>
    <xf numFmtId="0" fontId="1" fillId="0" borderId="0" xfId="0" applyFont="1" applyBorder="1" applyAlignment="1">
      <alignment horizontal="center" vertical="center" wrapText="1"/>
    </xf>
    <xf numFmtId="0" fontId="6" fillId="0" borderId="0" xfId="0" applyFont="1" applyBorder="1" applyAlignment="1">
      <alignment wrapText="1"/>
    </xf>
    <xf numFmtId="49" fontId="7" fillId="0" borderId="2" xfId="0" applyNumberFormat="1" applyFont="1" applyBorder="1" applyAlignment="1">
      <alignment horizontal="center" vertical="center" wrapText="1"/>
    </xf>
    <xf numFmtId="0" fontId="8" fillId="0" borderId="2" xfId="0" applyFont="1" applyBorder="1" applyAlignment="1">
      <alignment vertical="center" wrapText="1"/>
    </xf>
    <xf numFmtId="0" fontId="5" fillId="0" borderId="0" xfId="0" applyFont="1" applyAlignment="1">
      <alignment horizontal="center" vertical="top" wrapText="1"/>
    </xf>
    <xf numFmtId="0" fontId="3" fillId="0" borderId="2" xfId="0" applyFont="1" applyBorder="1" applyAlignment="1">
      <alignment horizontal="center" vertical="center" wrapText="1"/>
    </xf>
    <xf numFmtId="0" fontId="1" fillId="0" borderId="1" xfId="0" applyFont="1" applyBorder="1"/>
    <xf numFmtId="0" fontId="1" fillId="0" borderId="0" xfId="0" applyFont="1" applyAlignment="1">
      <alignment horizontal="center"/>
    </xf>
    <xf numFmtId="0" fontId="1" fillId="0" borderId="0" xfId="0" applyFont="1" applyAlignment="1"/>
    <xf numFmtId="49" fontId="1" fillId="0" borderId="0" xfId="0" applyNumberFormat="1" applyFont="1" applyAlignment="1">
      <alignment horizontal="center"/>
    </xf>
    <xf numFmtId="0" fontId="1" fillId="0" borderId="2" xfId="0" applyFont="1" applyBorder="1" applyAlignment="1">
      <alignment wrapText="1"/>
    </xf>
    <xf numFmtId="49" fontId="1" fillId="0" borderId="2" xfId="0" applyNumberFormat="1" applyFont="1" applyBorder="1" applyAlignment="1">
      <alignment horizontal="center" vertical="center"/>
    </xf>
    <xf numFmtId="0" fontId="1" fillId="0" borderId="2" xfId="0" applyFont="1" applyBorder="1" applyAlignment="1">
      <alignment horizontal="center" vertical="center"/>
    </xf>
    <xf numFmtId="0" fontId="1" fillId="0" borderId="0" xfId="0" applyFont="1" applyBorder="1" applyAlignment="1">
      <alignment wrapText="1"/>
    </xf>
    <xf numFmtId="165" fontId="3" fillId="0" borderId="0" xfId="0" applyNumberFormat="1" applyFont="1" applyBorder="1" applyAlignment="1">
      <alignment horizontal="center" vertical="center" wrapText="1"/>
    </xf>
    <xf numFmtId="0" fontId="9" fillId="0" borderId="2" xfId="0" applyFont="1" applyBorder="1" applyAlignment="1">
      <alignment vertical="center" wrapText="1"/>
    </xf>
    <xf numFmtId="49" fontId="1" fillId="0" borderId="0" xfId="0" applyNumberFormat="1" applyFont="1" applyBorder="1" applyAlignment="1">
      <alignment horizontal="center" vertical="center"/>
    </xf>
    <xf numFmtId="0" fontId="10" fillId="0" borderId="0" xfId="0" applyFont="1" applyAlignment="1">
      <alignment horizontal="left" vertical="center" indent="1"/>
    </xf>
    <xf numFmtId="0" fontId="10" fillId="2" borderId="0" xfId="0" applyFont="1" applyFill="1" applyAlignment="1">
      <alignment horizontal="left" vertical="center" indent="1"/>
    </xf>
    <xf numFmtId="0" fontId="10" fillId="0" borderId="0" xfId="0" applyFont="1" applyFill="1" applyAlignment="1">
      <alignment horizontal="left" vertical="center" indent="1"/>
    </xf>
    <xf numFmtId="0" fontId="11" fillId="0" borderId="0" xfId="0" applyFont="1" applyAlignment="1">
      <alignment vertical="center"/>
    </xf>
    <xf numFmtId="0" fontId="12" fillId="0" borderId="0" xfId="0" applyFont="1" applyAlignment="1">
      <alignment horizontal="left" vertical="center" indent="1"/>
    </xf>
    <xf numFmtId="3" fontId="14" fillId="0" borderId="0" xfId="1" applyNumberFormat="1" applyFont="1" applyBorder="1" applyAlignment="1" applyProtection="1">
      <alignment horizontal="right" vertical="center" wrapText="1"/>
    </xf>
    <xf numFmtId="0" fontId="15" fillId="0" borderId="15" xfId="1" applyFont="1" applyBorder="1" applyAlignment="1" applyProtection="1">
      <alignment horizontal="center" vertical="center" wrapText="1"/>
    </xf>
    <xf numFmtId="0" fontId="15" fillId="0" borderId="16" xfId="1" applyFont="1" applyBorder="1" applyAlignment="1" applyProtection="1">
      <alignment horizontal="center" vertical="center" wrapText="1"/>
    </xf>
    <xf numFmtId="0" fontId="15" fillId="0" borderId="6" xfId="1" applyFont="1" applyBorder="1" applyAlignment="1" applyProtection="1">
      <alignment horizontal="center" vertical="center" wrapText="1"/>
    </xf>
    <xf numFmtId="0" fontId="14" fillId="0" borderId="12" xfId="1" applyFont="1" applyBorder="1" applyAlignment="1" applyProtection="1">
      <alignment horizontal="center" vertical="center" wrapText="1"/>
    </xf>
    <xf numFmtId="0" fontId="14" fillId="0" borderId="17" xfId="1" applyFont="1" applyBorder="1" applyAlignment="1" applyProtection="1">
      <alignment horizontal="center" vertical="center" wrapText="1"/>
    </xf>
    <xf numFmtId="0" fontId="14" fillId="0" borderId="2" xfId="1" applyFont="1" applyFill="1" applyBorder="1" applyAlignment="1" applyProtection="1">
      <alignment horizontal="center" vertical="center" wrapText="1"/>
    </xf>
    <xf numFmtId="0" fontId="17" fillId="0" borderId="2" xfId="1" applyFont="1" applyBorder="1" applyAlignment="1" applyProtection="1">
      <alignment horizontal="center" vertical="center" wrapText="1"/>
    </xf>
    <xf numFmtId="0" fontId="19" fillId="0" borderId="0" xfId="1" applyFont="1" applyBorder="1" applyAlignment="1" applyProtection="1">
      <alignment horizontal="left" vertical="top" wrapText="1"/>
    </xf>
    <xf numFmtId="0" fontId="15" fillId="0" borderId="0" xfId="1" applyFont="1" applyBorder="1" applyAlignment="1" applyProtection="1">
      <alignment horizontal="center" vertical="center" wrapText="1"/>
    </xf>
    <xf numFmtId="0" fontId="22" fillId="0" borderId="0" xfId="1" applyFont="1"/>
    <xf numFmtId="0" fontId="24" fillId="0" borderId="0" xfId="1" applyFont="1" applyAlignment="1">
      <alignment horizontal="right"/>
    </xf>
    <xf numFmtId="0" fontId="22" fillId="0" borderId="0" xfId="1" applyFont="1" applyBorder="1" applyAlignment="1"/>
    <xf numFmtId="2" fontId="17" fillId="0" borderId="16" xfId="1" applyNumberFormat="1" applyFont="1" applyBorder="1" applyAlignment="1" applyProtection="1">
      <alignment horizontal="center" vertical="top" wrapText="1"/>
    </xf>
    <xf numFmtId="2" fontId="24" fillId="0" borderId="2" xfId="1" applyNumberFormat="1" applyFont="1" applyBorder="1" applyAlignment="1">
      <alignment horizontal="center" wrapText="1"/>
    </xf>
    <xf numFmtId="0" fontId="16" fillId="0" borderId="20" xfId="1" applyFont="1" applyBorder="1" applyAlignment="1" applyProtection="1">
      <alignment horizontal="center" vertical="top" wrapText="1"/>
    </xf>
    <xf numFmtId="0" fontId="17" fillId="0" borderId="12" xfId="1" applyFont="1" applyBorder="1" applyAlignment="1" applyProtection="1">
      <alignment horizontal="center" vertical="center" wrapText="1"/>
    </xf>
    <xf numFmtId="0" fontId="17" fillId="0" borderId="13" xfId="1" applyFont="1" applyBorder="1" applyAlignment="1" applyProtection="1">
      <alignment horizontal="center" vertical="center" wrapText="1"/>
    </xf>
    <xf numFmtId="0" fontId="16" fillId="0" borderId="13" xfId="1" applyFont="1" applyBorder="1" applyAlignment="1" applyProtection="1">
      <alignment horizontal="center" vertical="top" wrapText="1"/>
    </xf>
    <xf numFmtId="0" fontId="27" fillId="0" borderId="0" xfId="1" applyFont="1"/>
    <xf numFmtId="49" fontId="22" fillId="0" borderId="0" xfId="1" applyNumberFormat="1" applyFont="1"/>
    <xf numFmtId="0" fontId="26" fillId="0" borderId="0" xfId="1" applyFont="1"/>
    <xf numFmtId="0" fontId="28" fillId="0" borderId="0" xfId="1" applyFont="1"/>
    <xf numFmtId="0" fontId="22" fillId="0" borderId="0" xfId="1" applyFont="1" applyAlignment="1">
      <alignment wrapText="1"/>
    </xf>
    <xf numFmtId="0" fontId="22" fillId="0" borderId="0" xfId="1" applyFont="1" applyBorder="1"/>
    <xf numFmtId="0" fontId="17" fillId="0" borderId="17" xfId="1" applyFont="1" applyBorder="1" applyAlignment="1" applyProtection="1">
      <alignment horizontal="center" vertical="center" wrapText="1"/>
    </xf>
    <xf numFmtId="0" fontId="16" fillId="0" borderId="12" xfId="1" applyFont="1" applyBorder="1" applyAlignment="1" applyProtection="1">
      <alignment horizontal="center" vertical="center" wrapText="1"/>
    </xf>
    <xf numFmtId="0" fontId="16" fillId="0" borderId="22" xfId="1" applyFont="1" applyBorder="1" applyAlignment="1" applyProtection="1">
      <alignment horizontal="center" vertical="center" wrapText="1"/>
    </xf>
    <xf numFmtId="0" fontId="18" fillId="0" borderId="0" xfId="1" applyFont="1" applyBorder="1" applyAlignment="1" applyProtection="1">
      <alignment horizontal="left" vertical="top" wrapText="1"/>
    </xf>
    <xf numFmtId="0" fontId="16" fillId="0" borderId="2" xfId="1" applyFont="1" applyBorder="1" applyAlignment="1" applyProtection="1">
      <alignment horizontal="center" vertical="top" wrapText="1"/>
    </xf>
    <xf numFmtId="2" fontId="17" fillId="0" borderId="2" xfId="1" applyNumberFormat="1" applyFont="1" applyBorder="1" applyAlignment="1" applyProtection="1">
      <alignment horizontal="center" vertical="top" wrapText="1"/>
    </xf>
    <xf numFmtId="0" fontId="24" fillId="0" borderId="7" xfId="1" applyFont="1" applyBorder="1" applyAlignment="1">
      <alignment horizontal="center" wrapText="1"/>
    </xf>
    <xf numFmtId="0" fontId="17" fillId="0" borderId="2" xfId="1" applyFont="1" applyBorder="1" applyAlignment="1" applyProtection="1">
      <alignment horizontal="right" vertical="top" wrapText="1"/>
    </xf>
    <xf numFmtId="0" fontId="17" fillId="0" borderId="2" xfId="1" applyFont="1" applyBorder="1" applyAlignment="1" applyProtection="1">
      <alignment horizontal="left" vertical="top" wrapText="1"/>
    </xf>
    <xf numFmtId="0" fontId="24" fillId="0" borderId="0" xfId="1" applyFont="1"/>
    <xf numFmtId="49" fontId="29" fillId="0" borderId="0" xfId="1" applyNumberFormat="1" applyFont="1"/>
    <xf numFmtId="0" fontId="29" fillId="0" borderId="0" xfId="1" applyFont="1" applyAlignment="1">
      <alignment wrapText="1"/>
    </xf>
    <xf numFmtId="0" fontId="30" fillId="0" borderId="0" xfId="1" applyFont="1"/>
    <xf numFmtId="0" fontId="34" fillId="0" borderId="0" xfId="0" applyFont="1" applyAlignment="1">
      <alignment wrapText="1"/>
    </xf>
    <xf numFmtId="0" fontId="34" fillId="0" borderId="0" xfId="0" applyFont="1" applyBorder="1" applyAlignment="1">
      <alignment wrapText="1"/>
    </xf>
    <xf numFmtId="0" fontId="15" fillId="0" borderId="12" xfId="1" applyFont="1" applyBorder="1" applyAlignment="1" applyProtection="1">
      <alignment horizontal="center" vertical="center" wrapText="1"/>
    </xf>
    <xf numFmtId="0" fontId="25" fillId="0" borderId="17" xfId="1" applyFont="1" applyBorder="1" applyAlignment="1" applyProtection="1">
      <alignment horizontal="center" vertical="top" wrapText="1"/>
    </xf>
    <xf numFmtId="0" fontId="22" fillId="0" borderId="2" xfId="1" applyFont="1" applyBorder="1" applyAlignment="1">
      <alignment horizontal="center" wrapText="1"/>
    </xf>
    <xf numFmtId="0" fontId="1" fillId="0" borderId="2" xfId="0" applyFont="1" applyBorder="1" applyAlignment="1">
      <alignment vertical="center" wrapText="1"/>
    </xf>
    <xf numFmtId="0" fontId="2" fillId="0" borderId="2" xfId="0" applyFont="1" applyBorder="1" applyAlignment="1">
      <alignment vertical="center" wrapText="1"/>
    </xf>
    <xf numFmtId="0" fontId="28" fillId="0" borderId="0" xfId="1" applyFont="1" applyAlignment="1">
      <alignment wrapText="1"/>
    </xf>
    <xf numFmtId="0" fontId="19" fillId="0" borderId="0" xfId="1" applyFont="1" applyBorder="1" applyAlignment="1" applyProtection="1">
      <alignment horizontal="left" vertical="top" wrapText="1"/>
    </xf>
    <xf numFmtId="0" fontId="15" fillId="0" borderId="13" xfId="1" applyFont="1" applyBorder="1" applyAlignment="1" applyProtection="1">
      <alignment horizontal="center" vertical="center" wrapText="1"/>
    </xf>
    <xf numFmtId="0" fontId="22" fillId="0" borderId="0" xfId="1" applyFont="1" applyAlignment="1">
      <alignment wrapText="1"/>
    </xf>
    <xf numFmtId="0" fontId="18" fillId="0" borderId="0" xfId="1" applyFont="1" applyBorder="1" applyAlignment="1" applyProtection="1">
      <alignment horizontal="left" vertical="top" wrapText="1"/>
    </xf>
    <xf numFmtId="0" fontId="21" fillId="0" borderId="0" xfId="1" applyFont="1" applyBorder="1" applyAlignment="1" applyProtection="1">
      <alignment horizontal="left" vertical="top" wrapText="1"/>
    </xf>
    <xf numFmtId="0" fontId="24" fillId="0" borderId="2" xfId="1" applyFont="1" applyBorder="1" applyAlignment="1">
      <alignment horizontal="center" wrapText="1"/>
    </xf>
    <xf numFmtId="0" fontId="7" fillId="0" borderId="2" xfId="0" applyFont="1" applyBorder="1" applyAlignment="1">
      <alignment horizontal="center" vertical="center" wrapText="1"/>
    </xf>
    <xf numFmtId="165" fontId="35" fillId="0" borderId="2" xfId="0" applyNumberFormat="1" applyFont="1" applyBorder="1" applyAlignment="1">
      <alignment horizontal="center" vertical="center" wrapText="1"/>
    </xf>
    <xf numFmtId="0" fontId="35" fillId="0" borderId="2" xfId="0" applyFont="1" applyBorder="1" applyAlignment="1">
      <alignment horizontal="center" vertical="center" wrapText="1"/>
    </xf>
    <xf numFmtId="0" fontId="22" fillId="0" borderId="2" xfId="0" applyFont="1" applyBorder="1" applyAlignment="1">
      <alignment horizontal="left" vertical="center" wrapText="1"/>
    </xf>
    <xf numFmtId="49" fontId="7" fillId="0" borderId="2" xfId="0" applyNumberFormat="1" applyFont="1" applyFill="1" applyBorder="1" applyAlignment="1">
      <alignment horizontal="center" vertical="center" wrapText="1"/>
    </xf>
    <xf numFmtId="1" fontId="7" fillId="0" borderId="2" xfId="0" applyNumberFormat="1" applyFont="1" applyFill="1" applyBorder="1" applyAlignment="1">
      <alignment horizontal="center" vertical="center" wrapText="1"/>
    </xf>
    <xf numFmtId="1" fontId="3" fillId="0" borderId="2" xfId="0" applyNumberFormat="1" applyFont="1" applyFill="1" applyBorder="1" applyAlignment="1">
      <alignment horizontal="center" vertical="center" wrapText="1"/>
    </xf>
    <xf numFmtId="165" fontId="3" fillId="0" borderId="2" xfId="0" applyNumberFormat="1" applyFont="1" applyFill="1" applyBorder="1" applyAlignment="1">
      <alignment horizontal="center" vertical="center" wrapText="1"/>
    </xf>
    <xf numFmtId="0" fontId="1" fillId="0" borderId="0" xfId="0" applyFont="1" applyFill="1"/>
    <xf numFmtId="0" fontId="23" fillId="0" borderId="0" xfId="1" applyFont="1" applyBorder="1" applyAlignment="1" applyProtection="1">
      <alignment vertical="center" wrapText="1"/>
    </xf>
    <xf numFmtId="0" fontId="19" fillId="0" borderId="0" xfId="1" applyFont="1" applyBorder="1" applyAlignment="1" applyProtection="1">
      <alignment vertical="top" wrapText="1"/>
    </xf>
    <xf numFmtId="0" fontId="20" fillId="0" borderId="0" xfId="1" applyFont="1" applyBorder="1" applyAlignment="1" applyProtection="1">
      <alignment vertical="top" wrapText="1"/>
    </xf>
    <xf numFmtId="165" fontId="16" fillId="0" borderId="2" xfId="1" applyNumberFormat="1" applyFont="1" applyBorder="1" applyAlignment="1" applyProtection="1">
      <alignment horizontal="center" vertical="top" wrapText="1"/>
    </xf>
    <xf numFmtId="165" fontId="24" fillId="0" borderId="7" xfId="1" applyNumberFormat="1" applyFont="1" applyBorder="1" applyAlignment="1">
      <alignment horizontal="center" wrapText="1"/>
    </xf>
    <xf numFmtId="0" fontId="3" fillId="0" borderId="2" xfId="0" applyFont="1" applyBorder="1" applyAlignment="1">
      <alignment horizontal="center" vertical="center" wrapText="1"/>
    </xf>
    <xf numFmtId="0" fontId="24" fillId="0" borderId="2" xfId="1" applyFont="1" applyBorder="1" applyAlignment="1">
      <alignment wrapText="1"/>
    </xf>
    <xf numFmtId="0" fontId="5" fillId="0" borderId="4" xfId="0" applyFont="1" applyBorder="1" applyAlignment="1">
      <alignment vertical="center" wrapText="1"/>
    </xf>
    <xf numFmtId="0" fontId="5" fillId="0" borderId="3" xfId="0" applyFont="1" applyBorder="1" applyAlignment="1">
      <alignment vertical="center" wrapText="1"/>
    </xf>
    <xf numFmtId="2" fontId="3" fillId="0" borderId="2" xfId="0" applyNumberFormat="1" applyFont="1" applyBorder="1" applyAlignment="1">
      <alignment horizontal="center" vertical="center" wrapText="1"/>
    </xf>
    <xf numFmtId="0" fontId="22" fillId="0" borderId="2" xfId="0" applyFont="1" applyBorder="1" applyAlignment="1">
      <alignment vertical="center" wrapText="1"/>
    </xf>
    <xf numFmtId="1" fontId="3" fillId="0" borderId="2" xfId="0" applyNumberFormat="1" applyFont="1" applyBorder="1" applyAlignment="1">
      <alignment horizontal="center" vertical="center" wrapText="1"/>
    </xf>
    <xf numFmtId="0" fontId="23" fillId="0" borderId="0" xfId="1" applyFont="1" applyBorder="1" applyAlignment="1" applyProtection="1">
      <alignment vertical="center"/>
    </xf>
    <xf numFmtId="0" fontId="24" fillId="0" borderId="4" xfId="1" applyFont="1" applyBorder="1" applyAlignment="1">
      <alignment wrapText="1"/>
    </xf>
    <xf numFmtId="0" fontId="24" fillId="0" borderId="5" xfId="1" applyFont="1" applyBorder="1" applyAlignment="1">
      <alignment wrapText="1"/>
    </xf>
    <xf numFmtId="49" fontId="7" fillId="0" borderId="4" xfId="0" applyNumberFormat="1" applyFont="1" applyBorder="1" applyAlignment="1">
      <alignment vertical="center" wrapText="1"/>
    </xf>
    <xf numFmtId="49" fontId="7" fillId="0" borderId="5" xfId="0" applyNumberFormat="1" applyFont="1" applyBorder="1" applyAlignment="1">
      <alignment vertical="center" wrapText="1"/>
    </xf>
    <xf numFmtId="0" fontId="32" fillId="0" borderId="0" xfId="0" applyFont="1" applyAlignment="1">
      <alignment horizontal="center" vertical="center" wrapText="1"/>
    </xf>
    <xf numFmtId="0" fontId="2" fillId="0" borderId="0" xfId="0" applyFont="1" applyAlignment="1">
      <alignment horizontal="center" vertical="center"/>
    </xf>
    <xf numFmtId="0" fontId="3" fillId="0" borderId="0" xfId="0" applyFont="1" applyAlignment="1">
      <alignment horizontal="center" vertical="center" wrapText="1"/>
    </xf>
    <xf numFmtId="0" fontId="1" fillId="0" borderId="1" xfId="0" applyFont="1" applyBorder="1"/>
    <xf numFmtId="0" fontId="4" fillId="0" borderId="0" xfId="0" applyFont="1" applyAlignment="1">
      <alignment horizontal="center" vertical="top" wrapText="1"/>
    </xf>
    <xf numFmtId="0" fontId="3" fillId="0" borderId="2" xfId="0" applyFont="1" applyBorder="1" applyAlignment="1">
      <alignment horizontal="left" wrapText="1"/>
    </xf>
    <xf numFmtId="0" fontId="4" fillId="0" borderId="0" xfId="0" applyFont="1" applyBorder="1" applyAlignment="1">
      <alignment horizontal="center" vertical="top" wrapText="1"/>
    </xf>
    <xf numFmtId="0" fontId="3" fillId="0" borderId="2" xfId="0" applyFont="1" applyBorder="1" applyAlignment="1">
      <alignment horizontal="center" vertical="center" wrapText="1"/>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5" xfId="0" applyFont="1" applyBorder="1" applyAlignment="1">
      <alignment horizontal="left" vertical="center"/>
    </xf>
    <xf numFmtId="0" fontId="1" fillId="0" borderId="3" xfId="0" applyFont="1" applyBorder="1" applyAlignment="1">
      <alignment horizontal="left" vertical="center" wrapText="1"/>
    </xf>
    <xf numFmtId="0" fontId="1" fillId="0" borderId="4" xfId="0" applyFont="1" applyBorder="1" applyAlignment="1">
      <alignment horizontal="left" vertical="center" wrapText="1"/>
    </xf>
    <xf numFmtId="0" fontId="1" fillId="0" borderId="5" xfId="0" applyFont="1" applyBorder="1" applyAlignment="1">
      <alignment horizontal="left"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2" fontId="33" fillId="0" borderId="25" xfId="0" applyNumberFormat="1" applyFont="1" applyBorder="1" applyAlignment="1" applyProtection="1">
      <alignment horizontal="center" vertical="top" wrapText="1"/>
    </xf>
    <xf numFmtId="2" fontId="33" fillId="0" borderId="4" xfId="0" applyNumberFormat="1" applyFont="1" applyBorder="1" applyAlignment="1" applyProtection="1">
      <alignment horizontal="center" vertical="top" wrapTex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5" xfId="0" applyFont="1" applyBorder="1" applyAlignment="1">
      <alignment horizontal="left" vertical="top" wrapText="1"/>
    </xf>
    <xf numFmtId="49" fontId="7" fillId="0" borderId="3" xfId="0" applyNumberFormat="1" applyFont="1" applyBorder="1" applyAlignment="1">
      <alignment horizontal="left" vertical="center" wrapText="1"/>
    </xf>
    <xf numFmtId="49" fontId="7" fillId="0" borderId="4" xfId="0" applyNumberFormat="1" applyFont="1" applyBorder="1" applyAlignment="1">
      <alignment horizontal="left" vertical="center" wrapText="1"/>
    </xf>
    <xf numFmtId="49" fontId="7" fillId="0" borderId="5" xfId="0" applyNumberFormat="1" applyFont="1" applyBorder="1" applyAlignment="1">
      <alignment horizontal="left" vertical="center" wrapText="1"/>
    </xf>
    <xf numFmtId="0" fontId="3" fillId="0" borderId="3" xfId="0" applyFont="1" applyBorder="1" applyAlignment="1">
      <alignment horizontal="center" vertical="top" wrapText="1"/>
    </xf>
    <xf numFmtId="0" fontId="3" fillId="0" borderId="4" xfId="0" applyFont="1" applyBorder="1" applyAlignment="1">
      <alignment horizontal="center" vertical="top" wrapText="1"/>
    </xf>
    <xf numFmtId="0" fontId="3" fillId="0" borderId="5" xfId="0" applyFont="1" applyBorder="1" applyAlignment="1">
      <alignment horizontal="center" vertical="top" wrapText="1"/>
    </xf>
    <xf numFmtId="0" fontId="3" fillId="0" borderId="10"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8" xfId="0" applyFont="1" applyBorder="1" applyAlignment="1">
      <alignment horizontal="center" vertical="center" wrapText="1"/>
    </xf>
    <xf numFmtId="0" fontId="15" fillId="0" borderId="13" xfId="1" applyFont="1" applyBorder="1" applyAlignment="1" applyProtection="1">
      <alignment horizontal="center" vertical="center" wrapText="1"/>
    </xf>
    <xf numFmtId="0" fontId="15" fillId="0" borderId="14" xfId="1" applyFont="1" applyBorder="1" applyAlignment="1" applyProtection="1">
      <alignment horizontal="center" vertical="center" wrapText="1"/>
    </xf>
    <xf numFmtId="0" fontId="15" fillId="0" borderId="26" xfId="1" applyFont="1" applyBorder="1" applyAlignment="1" applyProtection="1">
      <alignment horizontal="center" vertical="center" wrapText="1"/>
    </xf>
    <xf numFmtId="0" fontId="15" fillId="0" borderId="3" xfId="1" applyFont="1" applyBorder="1" applyAlignment="1" applyProtection="1">
      <alignment horizontal="center" vertical="center" wrapText="1"/>
    </xf>
    <xf numFmtId="0" fontId="15" fillId="0" borderId="4" xfId="1" applyFont="1" applyBorder="1" applyAlignment="1" applyProtection="1">
      <alignment horizontal="center" vertical="center" wrapText="1"/>
    </xf>
    <xf numFmtId="0" fontId="15" fillId="0" borderId="5" xfId="1" applyFont="1" applyBorder="1" applyAlignment="1" applyProtection="1">
      <alignment horizontal="center" vertical="center" wrapText="1"/>
    </xf>
    <xf numFmtId="2" fontId="17" fillId="0" borderId="3" xfId="1" applyNumberFormat="1" applyFont="1" applyBorder="1" applyAlignment="1" applyProtection="1">
      <alignment horizontal="left" vertical="top" wrapText="1"/>
    </xf>
    <xf numFmtId="2" fontId="17" fillId="0" borderId="4" xfId="1" applyNumberFormat="1" applyFont="1" applyBorder="1" applyAlignment="1" applyProtection="1">
      <alignment horizontal="left" vertical="top" wrapText="1"/>
    </xf>
    <xf numFmtId="2" fontId="17" fillId="0" borderId="5" xfId="1" applyNumberFormat="1" applyFont="1" applyBorder="1" applyAlignment="1" applyProtection="1">
      <alignment horizontal="left" vertical="top" wrapText="1"/>
    </xf>
    <xf numFmtId="2" fontId="17" fillId="0" borderId="3" xfId="1" applyNumberFormat="1" applyFont="1" applyBorder="1" applyAlignment="1" applyProtection="1">
      <alignment horizontal="center" vertical="top" wrapText="1"/>
    </xf>
    <xf numFmtId="2" fontId="17" fillId="0" borderId="4" xfId="1" applyNumberFormat="1" applyFont="1" applyBorder="1" applyAlignment="1" applyProtection="1">
      <alignment horizontal="center" vertical="top" wrapText="1"/>
    </xf>
    <xf numFmtId="2" fontId="17" fillId="0" borderId="5" xfId="1" applyNumberFormat="1" applyFont="1" applyBorder="1" applyAlignment="1" applyProtection="1">
      <alignment horizontal="center" vertical="top" wrapText="1"/>
    </xf>
    <xf numFmtId="0" fontId="24" fillId="0" borderId="2" xfId="1" applyFont="1" applyBorder="1" applyAlignment="1">
      <alignment horizontal="center" wrapText="1"/>
    </xf>
    <xf numFmtId="0" fontId="23" fillId="0" borderId="0" xfId="1" applyFont="1" applyBorder="1" applyAlignment="1" applyProtection="1">
      <alignment horizontal="left" vertical="center" wrapText="1"/>
    </xf>
    <xf numFmtId="0" fontId="17" fillId="0" borderId="12" xfId="1" applyFont="1" applyBorder="1" applyAlignment="1" applyProtection="1">
      <alignment horizontal="center" vertical="center" wrapText="1"/>
    </xf>
    <xf numFmtId="0" fontId="16" fillId="0" borderId="17" xfId="1" applyFont="1" applyBorder="1" applyAlignment="1" applyProtection="1">
      <alignment horizontal="center" vertical="top" wrapText="1"/>
    </xf>
    <xf numFmtId="0" fontId="16" fillId="0" borderId="18" xfId="1" applyFont="1" applyBorder="1" applyAlignment="1" applyProtection="1">
      <alignment horizontal="center" vertical="top" wrapText="1"/>
    </xf>
    <xf numFmtId="0" fontId="16" fillId="0" borderId="19" xfId="1" applyFont="1" applyBorder="1" applyAlignment="1" applyProtection="1">
      <alignment horizontal="center" vertical="top" wrapText="1"/>
    </xf>
    <xf numFmtId="0" fontId="17" fillId="0" borderId="12" xfId="1" applyFont="1" applyBorder="1" applyAlignment="1" applyProtection="1">
      <alignment horizontal="left" vertical="top" wrapText="1"/>
    </xf>
    <xf numFmtId="0" fontId="17" fillId="0" borderId="13" xfId="1" applyFont="1" applyBorder="1" applyAlignment="1" applyProtection="1">
      <alignment horizontal="left" vertical="top" wrapText="1"/>
    </xf>
    <xf numFmtId="2" fontId="17" fillId="0" borderId="2" xfId="1" applyNumberFormat="1" applyFont="1" applyBorder="1" applyAlignment="1" applyProtection="1">
      <alignment horizontal="left" vertical="top" wrapText="1"/>
    </xf>
    <xf numFmtId="0" fontId="24" fillId="0" borderId="2" xfId="1" applyFont="1" applyBorder="1" applyAlignment="1">
      <alignment wrapText="1"/>
    </xf>
    <xf numFmtId="0" fontId="16" fillId="0" borderId="15" xfId="1" applyFont="1" applyBorder="1" applyAlignment="1" applyProtection="1">
      <alignment horizontal="left" vertical="top" wrapText="1"/>
    </xf>
    <xf numFmtId="0" fontId="16" fillId="0" borderId="21" xfId="1" applyFont="1" applyBorder="1" applyAlignment="1" applyProtection="1">
      <alignment horizontal="left" vertical="top" wrapText="1"/>
    </xf>
    <xf numFmtId="0" fontId="17" fillId="0" borderId="14" xfId="1" applyFont="1" applyBorder="1" applyAlignment="1" applyProtection="1">
      <alignment horizontal="left" vertical="top" wrapText="1"/>
    </xf>
    <xf numFmtId="0" fontId="26" fillId="0" borderId="0" xfId="1" applyFont="1" applyAlignment="1">
      <alignment vertical="center" wrapText="1"/>
    </xf>
    <xf numFmtId="0" fontId="22" fillId="0" borderId="0" xfId="1" applyFont="1" applyAlignment="1">
      <alignment vertical="center" wrapText="1"/>
    </xf>
    <xf numFmtId="0" fontId="28" fillId="0" borderId="0" xfId="1" applyFont="1" applyAlignment="1">
      <alignment wrapText="1"/>
    </xf>
    <xf numFmtId="0" fontId="26" fillId="0" borderId="0" xfId="1" applyFont="1" applyAlignment="1">
      <alignment wrapText="1"/>
    </xf>
    <xf numFmtId="0" fontId="17" fillId="0" borderId="23" xfId="1" applyFont="1" applyBorder="1" applyAlignment="1" applyProtection="1">
      <alignment horizontal="left" vertical="top" wrapText="1"/>
    </xf>
    <xf numFmtId="0" fontId="17" fillId="0" borderId="24" xfId="1" applyFont="1" applyBorder="1" applyAlignment="1" applyProtection="1">
      <alignment horizontal="left" vertical="top" wrapText="1"/>
    </xf>
    <xf numFmtId="0" fontId="17" fillId="0" borderId="22" xfId="1" applyFont="1" applyBorder="1" applyAlignment="1" applyProtection="1">
      <alignment horizontal="left" vertical="top" wrapText="1"/>
    </xf>
    <xf numFmtId="0" fontId="17" fillId="0" borderId="17" xfId="1" applyFont="1" applyBorder="1" applyAlignment="1" applyProtection="1">
      <alignment horizontal="left" vertical="top" wrapText="1"/>
    </xf>
    <xf numFmtId="0" fontId="16" fillId="0" borderId="3" xfId="1" applyFont="1" applyBorder="1" applyAlignment="1" applyProtection="1">
      <alignment horizontal="left" vertical="top" wrapText="1"/>
    </xf>
    <xf numFmtId="0" fontId="22" fillId="0" borderId="4" xfId="1" applyFont="1" applyBorder="1" applyAlignment="1">
      <alignment horizontal="left" vertical="top" wrapText="1"/>
    </xf>
    <xf numFmtId="0" fontId="22" fillId="0" borderId="5" xfId="1" applyFont="1" applyBorder="1" applyAlignment="1">
      <alignment horizontal="left" vertical="top" wrapText="1"/>
    </xf>
    <xf numFmtId="0" fontId="30" fillId="0" borderId="0" xfId="1" applyFont="1" applyAlignment="1">
      <alignment wrapText="1"/>
    </xf>
    <xf numFmtId="0" fontId="22" fillId="0" borderId="0" xfId="1" applyFont="1" applyAlignment="1">
      <alignment wrapText="1"/>
    </xf>
    <xf numFmtId="0" fontId="31" fillId="0" borderId="0" xfId="1" applyFont="1" applyAlignment="1">
      <alignment wrapText="1"/>
    </xf>
    <xf numFmtId="0" fontId="3" fillId="0" borderId="0" xfId="0" applyFont="1" applyAlignment="1">
      <alignment horizontal="left" vertical="center" wrapText="1"/>
    </xf>
    <xf numFmtId="0" fontId="1" fillId="0" borderId="1" xfId="0" applyFont="1" applyBorder="1" applyAlignment="1">
      <alignment horizontal="center"/>
    </xf>
    <xf numFmtId="0" fontId="4" fillId="0" borderId="9" xfId="0" applyFont="1" applyBorder="1" applyAlignment="1">
      <alignment horizontal="center" vertical="top" wrapText="1"/>
    </xf>
    <xf numFmtId="0" fontId="30" fillId="0" borderId="0" xfId="1" applyFont="1" applyAlignment="1">
      <alignment vertical="top" wrapText="1"/>
    </xf>
    <xf numFmtId="0" fontId="31" fillId="0" borderId="0" xfId="1" applyFont="1" applyAlignment="1">
      <alignment vertical="top" wrapText="1"/>
    </xf>
    <xf numFmtId="0" fontId="30" fillId="0" borderId="0" xfId="1" applyFont="1" applyAlignment="1">
      <alignment vertical="center" wrapText="1"/>
    </xf>
    <xf numFmtId="0" fontId="31" fillId="0" borderId="0" xfId="1" applyFont="1" applyAlignment="1">
      <alignment vertical="center" wrapText="1"/>
    </xf>
    <xf numFmtId="0" fontId="18" fillId="0" borderId="0" xfId="1" applyFont="1" applyBorder="1" applyAlignment="1" applyProtection="1">
      <alignment horizontal="left" vertical="top" wrapText="1"/>
    </xf>
    <xf numFmtId="0" fontId="21" fillId="0" borderId="0" xfId="1" applyFont="1" applyBorder="1" applyAlignment="1" applyProtection="1">
      <alignment horizontal="left" vertical="top" wrapText="1"/>
    </xf>
  </cellXfs>
  <cellStyles count="2">
    <cellStyle name="Обычный" xfId="0" builtinId="0"/>
    <cellStyle name="Обычный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9"/>
  <sheetViews>
    <sheetView topLeftCell="A4" zoomScale="90" zoomScaleNormal="90" workbookViewId="0">
      <selection activeCell="A23" sqref="A23:K23"/>
    </sheetView>
  </sheetViews>
  <sheetFormatPr defaultColWidth="13.7109375" defaultRowHeight="15" x14ac:dyDescent="0.25"/>
  <cols>
    <col min="1" max="1" width="5.85546875" style="1" customWidth="1"/>
    <col min="2" max="2" width="13.42578125" style="1" customWidth="1"/>
    <col min="3" max="3" width="15.28515625" style="1" customWidth="1"/>
    <col min="4" max="11" width="13.7109375" style="1"/>
    <col min="12" max="12" width="14.85546875" style="1" customWidth="1"/>
    <col min="13" max="16384" width="13.7109375" style="1"/>
  </cols>
  <sheetData>
    <row r="1" spans="1:13" ht="50.25" customHeight="1" x14ac:dyDescent="0.25">
      <c r="K1" s="118" t="s">
        <v>118</v>
      </c>
      <c r="L1" s="118"/>
      <c r="M1" s="118"/>
    </row>
    <row r="2" spans="1:13" ht="15.75" customHeight="1" x14ac:dyDescent="0.25">
      <c r="K2" s="2"/>
      <c r="L2" s="2"/>
      <c r="M2" s="2"/>
    </row>
    <row r="3" spans="1:13" ht="15.75" x14ac:dyDescent="0.25">
      <c r="A3" s="119" t="s">
        <v>32</v>
      </c>
      <c r="B3" s="119"/>
      <c r="C3" s="119"/>
      <c r="D3" s="119"/>
      <c r="E3" s="119"/>
      <c r="F3" s="119"/>
      <c r="G3" s="119"/>
      <c r="H3" s="119"/>
      <c r="I3" s="119"/>
      <c r="J3" s="119"/>
      <c r="K3" s="119"/>
      <c r="L3" s="119"/>
      <c r="M3" s="119"/>
    </row>
    <row r="4" spans="1:13" ht="19.5" customHeight="1" x14ac:dyDescent="0.25">
      <c r="A4" s="119" t="s">
        <v>33</v>
      </c>
      <c r="B4" s="119"/>
      <c r="C4" s="119"/>
      <c r="D4" s="119"/>
      <c r="E4" s="119"/>
      <c r="F4" s="119"/>
      <c r="G4" s="119"/>
      <c r="H4" s="119"/>
      <c r="I4" s="119"/>
      <c r="J4" s="119"/>
      <c r="K4" s="119"/>
      <c r="L4" s="119"/>
      <c r="M4" s="119"/>
    </row>
    <row r="5" spans="1:13" ht="15.75" x14ac:dyDescent="0.25">
      <c r="A5" s="3"/>
      <c r="B5" s="3"/>
      <c r="C5" s="3"/>
      <c r="D5" s="3"/>
      <c r="E5" s="3"/>
      <c r="F5" s="3"/>
      <c r="G5" s="3"/>
      <c r="H5" s="3"/>
      <c r="I5" s="3"/>
      <c r="J5" s="3"/>
      <c r="K5" s="3"/>
      <c r="L5" s="3"/>
      <c r="M5" s="3"/>
    </row>
    <row r="6" spans="1:13" ht="15.75" x14ac:dyDescent="0.25">
      <c r="A6" s="120" t="s">
        <v>0</v>
      </c>
      <c r="B6" s="4">
        <v>600000</v>
      </c>
      <c r="C6" s="5"/>
      <c r="E6" s="121" t="s">
        <v>1</v>
      </c>
      <c r="F6" s="121"/>
      <c r="G6" s="121"/>
      <c r="H6" s="121"/>
      <c r="I6" s="121"/>
      <c r="J6" s="121"/>
      <c r="K6" s="121"/>
      <c r="L6" s="121"/>
      <c r="M6" s="121"/>
    </row>
    <row r="7" spans="1:13" ht="15" customHeight="1" x14ac:dyDescent="0.25">
      <c r="A7" s="120"/>
      <c r="B7" s="6" t="s">
        <v>2</v>
      </c>
      <c r="C7" s="5"/>
      <c r="E7" s="122" t="s">
        <v>3</v>
      </c>
      <c r="F7" s="122"/>
      <c r="G7" s="122"/>
      <c r="H7" s="122"/>
      <c r="I7" s="122"/>
      <c r="J7" s="122"/>
      <c r="K7" s="122"/>
      <c r="L7" s="122"/>
      <c r="M7" s="122"/>
    </row>
    <row r="8" spans="1:13" ht="15.75" x14ac:dyDescent="0.25">
      <c r="A8" s="120" t="s">
        <v>4</v>
      </c>
      <c r="B8" s="4">
        <v>610000</v>
      </c>
      <c r="C8" s="5"/>
      <c r="E8" s="121" t="str">
        <f>E6</f>
        <v>Відділ освіти  Чернеччинської сільської ради</v>
      </c>
      <c r="F8" s="121"/>
      <c r="G8" s="121"/>
      <c r="H8" s="121"/>
      <c r="I8" s="121"/>
      <c r="J8" s="121"/>
      <c r="K8" s="121"/>
      <c r="L8" s="121"/>
      <c r="M8" s="121"/>
    </row>
    <row r="9" spans="1:13" ht="15" customHeight="1" x14ac:dyDescent="0.25">
      <c r="A9" s="120"/>
      <c r="B9" s="6" t="s">
        <v>2</v>
      </c>
      <c r="C9" s="5"/>
      <c r="E9" s="124" t="s">
        <v>5</v>
      </c>
      <c r="F9" s="124"/>
      <c r="G9" s="124"/>
      <c r="H9" s="124"/>
      <c r="I9" s="124"/>
      <c r="J9" s="124"/>
      <c r="K9" s="124"/>
      <c r="L9" s="124"/>
      <c r="M9" s="124"/>
    </row>
    <row r="10" spans="1:13" ht="15.75" x14ac:dyDescent="0.25">
      <c r="A10" s="120" t="s">
        <v>6</v>
      </c>
      <c r="B10" s="4">
        <v>617360</v>
      </c>
      <c r="C10" s="7"/>
      <c r="E10" s="121" t="s">
        <v>123</v>
      </c>
      <c r="F10" s="121"/>
      <c r="G10" s="121"/>
      <c r="H10" s="121"/>
      <c r="I10" s="121"/>
      <c r="J10" s="121"/>
      <c r="K10" s="121"/>
      <c r="L10" s="121"/>
      <c r="M10" s="121"/>
    </row>
    <row r="11" spans="1:13" ht="15" customHeight="1" x14ac:dyDescent="0.25">
      <c r="A11" s="120"/>
      <c r="B11" s="8" t="s">
        <v>2</v>
      </c>
      <c r="C11" s="8" t="s">
        <v>7</v>
      </c>
      <c r="E11" s="122" t="s">
        <v>8</v>
      </c>
      <c r="F11" s="122"/>
      <c r="G11" s="122"/>
      <c r="H11" s="122"/>
      <c r="I11" s="122"/>
      <c r="J11" s="122"/>
      <c r="K11" s="122"/>
      <c r="L11" s="122"/>
      <c r="M11" s="122"/>
    </row>
    <row r="12" spans="1:13" ht="32.25" customHeight="1" x14ac:dyDescent="0.25">
      <c r="A12" s="9" t="s">
        <v>9</v>
      </c>
      <c r="B12" s="10" t="s">
        <v>34</v>
      </c>
      <c r="C12" s="10"/>
      <c r="D12" s="38" t="s">
        <v>124</v>
      </c>
    </row>
    <row r="13" spans="1:13" x14ac:dyDescent="0.25">
      <c r="A13" s="25" t="s">
        <v>15</v>
      </c>
      <c r="B13" s="1" t="s">
        <v>35</v>
      </c>
    </row>
    <row r="14" spans="1:13" x14ac:dyDescent="0.25">
      <c r="A14" s="25"/>
    </row>
    <row r="15" spans="1:13" x14ac:dyDescent="0.25">
      <c r="A15" s="27" t="s">
        <v>36</v>
      </c>
      <c r="B15" s="26" t="s">
        <v>56</v>
      </c>
    </row>
    <row r="16" spans="1:13" x14ac:dyDescent="0.25">
      <c r="A16" s="25"/>
      <c r="K16" s="1" t="s">
        <v>57</v>
      </c>
    </row>
    <row r="17" spans="1:11" ht="33" customHeight="1" x14ac:dyDescent="0.25">
      <c r="A17" s="125" t="s">
        <v>16</v>
      </c>
      <c r="B17" s="126" t="s">
        <v>19</v>
      </c>
      <c r="C17" s="125" t="s">
        <v>37</v>
      </c>
      <c r="D17" s="125"/>
      <c r="E17" s="125"/>
      <c r="F17" s="125" t="s">
        <v>38</v>
      </c>
      <c r="G17" s="125"/>
      <c r="H17" s="125"/>
      <c r="I17" s="125" t="s">
        <v>11</v>
      </c>
      <c r="J17" s="125"/>
      <c r="K17" s="125"/>
    </row>
    <row r="18" spans="1:11" ht="31.5" x14ac:dyDescent="0.25">
      <c r="A18" s="125"/>
      <c r="B18" s="127"/>
      <c r="C18" s="11" t="s">
        <v>12</v>
      </c>
      <c r="D18" s="11" t="s">
        <v>13</v>
      </c>
      <c r="E18" s="11" t="s">
        <v>14</v>
      </c>
      <c r="F18" s="11" t="s">
        <v>12</v>
      </c>
      <c r="G18" s="11" t="s">
        <v>13</v>
      </c>
      <c r="H18" s="11" t="s">
        <v>14</v>
      </c>
      <c r="I18" s="11" t="s">
        <v>12</v>
      </c>
      <c r="J18" s="11" t="s">
        <v>13</v>
      </c>
      <c r="K18" s="11" t="s">
        <v>14</v>
      </c>
    </row>
    <row r="19" spans="1:11" ht="15.75" x14ac:dyDescent="0.25">
      <c r="A19" s="16"/>
      <c r="B19" s="16"/>
      <c r="C19" s="11">
        <v>1</v>
      </c>
      <c r="D19" s="11">
        <v>2</v>
      </c>
      <c r="E19" s="11">
        <v>3</v>
      </c>
      <c r="F19" s="11">
        <v>4</v>
      </c>
      <c r="G19" s="11">
        <v>5</v>
      </c>
      <c r="H19" s="11">
        <v>6</v>
      </c>
      <c r="I19" s="11">
        <v>7</v>
      </c>
      <c r="J19" s="11">
        <v>8</v>
      </c>
      <c r="K19" s="11">
        <v>9</v>
      </c>
    </row>
    <row r="20" spans="1:11" ht="54.75" customHeight="1" x14ac:dyDescent="0.25">
      <c r="A20" s="30" t="s">
        <v>0</v>
      </c>
      <c r="B20" s="83" t="s">
        <v>39</v>
      </c>
      <c r="C20" s="94"/>
      <c r="D20" s="93">
        <v>3132.19</v>
      </c>
      <c r="E20" s="93">
        <v>3132.19</v>
      </c>
      <c r="F20" s="93"/>
      <c r="G20" s="93">
        <v>2281.6567399999999</v>
      </c>
      <c r="H20" s="93">
        <f>SUM(F20:G20)</f>
        <v>2281.6567399999999</v>
      </c>
      <c r="I20" s="93">
        <f>F20-C20</f>
        <v>0</v>
      </c>
      <c r="J20" s="93">
        <f>G20-D20</f>
        <v>-850.53326000000015</v>
      </c>
      <c r="K20" s="93">
        <f>H20-E20</f>
        <v>-850.53326000000015</v>
      </c>
    </row>
    <row r="21" spans="1:11" ht="32.25" customHeight="1" x14ac:dyDescent="0.25">
      <c r="A21" s="123" t="s">
        <v>126</v>
      </c>
      <c r="B21" s="123"/>
      <c r="C21" s="123"/>
      <c r="D21" s="123"/>
      <c r="E21" s="123"/>
      <c r="F21" s="123"/>
      <c r="G21" s="123"/>
      <c r="H21" s="123"/>
      <c r="I21" s="123"/>
      <c r="J21" s="123"/>
      <c r="K21" s="123"/>
    </row>
    <row r="22" spans="1:11" ht="84" customHeight="1" x14ac:dyDescent="0.25">
      <c r="A22" s="29" t="s">
        <v>21</v>
      </c>
      <c r="B22" s="33" t="s">
        <v>125</v>
      </c>
      <c r="C22" s="93"/>
      <c r="D22" s="93">
        <f>D20</f>
        <v>3132.19</v>
      </c>
      <c r="E22" s="93">
        <f>SUM(C22:D22)</f>
        <v>3132.19</v>
      </c>
      <c r="F22" s="93"/>
      <c r="G22" s="93">
        <f>G20</f>
        <v>2281.6567399999999</v>
      </c>
      <c r="H22" s="93">
        <f>SUM(F22:G22)</f>
        <v>2281.6567399999999</v>
      </c>
      <c r="I22" s="93">
        <f>F22-C22</f>
        <v>0</v>
      </c>
      <c r="J22" s="93">
        <f>G22-D22</f>
        <v>-850.53326000000015</v>
      </c>
      <c r="K22" s="93">
        <f>H22-E22</f>
        <v>-850.53326000000015</v>
      </c>
    </row>
    <row r="23" spans="1:11" ht="33" customHeight="1" x14ac:dyDescent="0.25">
      <c r="A23" s="123" t="s">
        <v>126</v>
      </c>
      <c r="B23" s="123"/>
      <c r="C23" s="123"/>
      <c r="D23" s="123"/>
      <c r="E23" s="123"/>
      <c r="F23" s="123"/>
      <c r="G23" s="123"/>
      <c r="H23" s="123"/>
      <c r="I23" s="123"/>
      <c r="J23" s="123"/>
      <c r="K23" s="123"/>
    </row>
    <row r="24" spans="1:11" ht="15.75" x14ac:dyDescent="0.25">
      <c r="A24" s="13"/>
    </row>
    <row r="25" spans="1:11" ht="15.75" x14ac:dyDescent="0.25">
      <c r="A25" s="13"/>
    </row>
    <row r="26" spans="1:11" ht="15.75" x14ac:dyDescent="0.25">
      <c r="A26" s="13"/>
    </row>
    <row r="27" spans="1:11" ht="29.25" customHeight="1" x14ac:dyDescent="0.25">
      <c r="A27" s="34"/>
      <c r="B27" s="31"/>
      <c r="C27" s="32"/>
      <c r="D27" s="32"/>
      <c r="E27" s="32"/>
    </row>
    <row r="28" spans="1:11" ht="15.75" x14ac:dyDescent="0.25">
      <c r="A28" s="13"/>
    </row>
    <row r="29" spans="1:11" ht="15.75" x14ac:dyDescent="0.25">
      <c r="A29" s="13"/>
    </row>
  </sheetData>
  <mergeCells count="19">
    <mergeCell ref="A21:K21"/>
    <mergeCell ref="A23:K23"/>
    <mergeCell ref="A8:A9"/>
    <mergeCell ref="E8:M8"/>
    <mergeCell ref="E9:M9"/>
    <mergeCell ref="A10:A11"/>
    <mergeCell ref="E10:M10"/>
    <mergeCell ref="E11:M11"/>
    <mergeCell ref="C17:E17"/>
    <mergeCell ref="F17:H17"/>
    <mergeCell ref="I17:K17"/>
    <mergeCell ref="A17:A18"/>
    <mergeCell ref="B17:B18"/>
    <mergeCell ref="K1:M1"/>
    <mergeCell ref="A3:M3"/>
    <mergeCell ref="A4:M4"/>
    <mergeCell ref="A6:A7"/>
    <mergeCell ref="E6:M6"/>
    <mergeCell ref="E7:M7"/>
  </mergeCells>
  <pageMargins left="0.19" right="0.18" top="0.53" bottom="0.31" header="0.3" footer="0.3"/>
  <pageSetup paperSize="9" scale="7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workbookViewId="0">
      <selection activeCell="A16" sqref="A16:E16"/>
    </sheetView>
  </sheetViews>
  <sheetFormatPr defaultRowHeight="15" x14ac:dyDescent="0.25"/>
  <cols>
    <col min="1" max="1" width="6.28515625" customWidth="1"/>
    <col min="2" max="2" width="25.28515625" customWidth="1"/>
    <col min="3" max="3" width="16.140625" customWidth="1"/>
    <col min="4" max="4" width="15.42578125" customWidth="1"/>
    <col min="5" max="5" width="15.85546875" customWidth="1"/>
  </cols>
  <sheetData>
    <row r="1" spans="1:5" s="1" customFormat="1" ht="15.75" x14ac:dyDescent="0.25">
      <c r="A1" s="13" t="s">
        <v>41</v>
      </c>
    </row>
    <row r="2" spans="1:5" s="1" customFormat="1" ht="15.75" x14ac:dyDescent="0.25">
      <c r="A2" s="13"/>
      <c r="E2" s="1" t="s">
        <v>10</v>
      </c>
    </row>
    <row r="3" spans="1:5" s="25" customFormat="1" ht="47.25" x14ac:dyDescent="0.25">
      <c r="A3" s="23" t="s">
        <v>16</v>
      </c>
      <c r="B3" s="30" t="s">
        <v>19</v>
      </c>
      <c r="C3" s="23" t="s">
        <v>37</v>
      </c>
      <c r="D3" s="23" t="s">
        <v>38</v>
      </c>
      <c r="E3" s="23" t="s">
        <v>11</v>
      </c>
    </row>
    <row r="4" spans="1:5" s="1" customFormat="1" ht="15.75" x14ac:dyDescent="0.25">
      <c r="A4" s="14">
        <v>1</v>
      </c>
      <c r="B4" s="14">
        <v>2</v>
      </c>
      <c r="C4" s="23">
        <v>3</v>
      </c>
      <c r="D4" s="23">
        <v>4</v>
      </c>
      <c r="E4" s="23">
        <v>5</v>
      </c>
    </row>
    <row r="5" spans="1:5" s="1" customFormat="1" ht="15.75" x14ac:dyDescent="0.25">
      <c r="A5" s="30" t="s">
        <v>0</v>
      </c>
      <c r="B5" s="28" t="s">
        <v>42</v>
      </c>
      <c r="C5" s="12" t="s">
        <v>46</v>
      </c>
      <c r="D5" s="12" t="s">
        <v>47</v>
      </c>
      <c r="E5" s="12" t="s">
        <v>47</v>
      </c>
    </row>
    <row r="6" spans="1:5" s="1" customFormat="1" x14ac:dyDescent="0.25">
      <c r="A6" s="129" t="s">
        <v>43</v>
      </c>
      <c r="B6" s="130"/>
      <c r="C6" s="130"/>
      <c r="D6" s="130"/>
      <c r="E6" s="131"/>
    </row>
    <row r="7" spans="1:5" s="1" customFormat="1" ht="15.75" x14ac:dyDescent="0.25">
      <c r="A7" s="29" t="s">
        <v>21</v>
      </c>
      <c r="B7" s="28" t="s">
        <v>44</v>
      </c>
      <c r="C7" s="12" t="s">
        <v>46</v>
      </c>
      <c r="D7" s="12" t="s">
        <v>47</v>
      </c>
      <c r="E7" s="12" t="s">
        <v>47</v>
      </c>
    </row>
    <row r="8" spans="1:5" s="1" customFormat="1" ht="15.75" x14ac:dyDescent="0.25">
      <c r="A8" s="29" t="s">
        <v>40</v>
      </c>
      <c r="B8" s="28" t="s">
        <v>45</v>
      </c>
      <c r="C8" s="12" t="s">
        <v>46</v>
      </c>
      <c r="D8" s="12" t="s">
        <v>47</v>
      </c>
      <c r="E8" s="12" t="s">
        <v>47</v>
      </c>
    </row>
    <row r="9" spans="1:5" s="1" customFormat="1" x14ac:dyDescent="0.25">
      <c r="A9" s="128"/>
      <c r="B9" s="128"/>
      <c r="C9" s="128"/>
      <c r="D9" s="128"/>
      <c r="E9" s="128"/>
    </row>
    <row r="10" spans="1:5" s="1" customFormat="1" ht="15.75" x14ac:dyDescent="0.25">
      <c r="A10" s="30" t="s">
        <v>4</v>
      </c>
      <c r="B10" s="33" t="s">
        <v>48</v>
      </c>
      <c r="C10" s="12">
        <f>C15</f>
        <v>3132.19</v>
      </c>
      <c r="D10" s="12">
        <f>D15</f>
        <v>2281.6567399999999</v>
      </c>
      <c r="E10" s="12">
        <f>D10-C10</f>
        <v>-850.53326000000015</v>
      </c>
    </row>
    <row r="11" spans="1:5" s="1" customFormat="1" x14ac:dyDescent="0.25">
      <c r="A11" s="129" t="s">
        <v>43</v>
      </c>
      <c r="B11" s="130"/>
      <c r="C11" s="130"/>
      <c r="D11" s="130"/>
      <c r="E11" s="131"/>
    </row>
    <row r="12" spans="1:5" s="1" customFormat="1" ht="15.75" x14ac:dyDescent="0.25">
      <c r="A12" s="29" t="s">
        <v>23</v>
      </c>
      <c r="B12" s="28" t="s">
        <v>44</v>
      </c>
      <c r="C12" s="12" t="s">
        <v>47</v>
      </c>
      <c r="D12" s="12" t="s">
        <v>47</v>
      </c>
      <c r="E12" s="12" t="s">
        <v>47</v>
      </c>
    </row>
    <row r="13" spans="1:5" s="1" customFormat="1" ht="15.75" x14ac:dyDescent="0.25">
      <c r="A13" s="29" t="s">
        <v>24</v>
      </c>
      <c r="B13" s="28" t="s">
        <v>49</v>
      </c>
      <c r="C13" s="12" t="s">
        <v>47</v>
      </c>
      <c r="D13" s="12" t="s">
        <v>47</v>
      </c>
      <c r="E13" s="12" t="s">
        <v>47</v>
      </c>
    </row>
    <row r="14" spans="1:5" s="1" customFormat="1" ht="15.75" x14ac:dyDescent="0.25">
      <c r="A14" s="29" t="s">
        <v>51</v>
      </c>
      <c r="B14" s="28" t="s">
        <v>50</v>
      </c>
      <c r="C14" s="12" t="s">
        <v>47</v>
      </c>
      <c r="D14" s="12" t="s">
        <v>47</v>
      </c>
      <c r="E14" s="12" t="s">
        <v>47</v>
      </c>
    </row>
    <row r="15" spans="1:5" s="1" customFormat="1" ht="15.75" x14ac:dyDescent="0.25">
      <c r="A15" s="29" t="s">
        <v>52</v>
      </c>
      <c r="B15" s="28" t="s">
        <v>53</v>
      </c>
      <c r="C15" s="12">
        <f>'5.1'!D20</f>
        <v>3132.19</v>
      </c>
      <c r="D15" s="12">
        <f>'5.1'!G20</f>
        <v>2281.6567399999999</v>
      </c>
      <c r="E15" s="12">
        <f t="shared" ref="E15" si="0">D15-C15</f>
        <v>-850.53326000000015</v>
      </c>
    </row>
    <row r="16" spans="1:5" ht="51.75" customHeight="1" x14ac:dyDescent="0.25">
      <c r="A16" s="132" t="s">
        <v>126</v>
      </c>
      <c r="B16" s="133"/>
      <c r="C16" s="133"/>
      <c r="D16" s="133"/>
      <c r="E16" s="134"/>
    </row>
    <row r="17" spans="1:5" s="1" customFormat="1" ht="15.75" x14ac:dyDescent="0.25">
      <c r="A17" s="30" t="s">
        <v>6</v>
      </c>
      <c r="B17" s="28" t="s">
        <v>42</v>
      </c>
      <c r="C17" s="12" t="s">
        <v>46</v>
      </c>
      <c r="D17" s="12" t="s">
        <v>47</v>
      </c>
      <c r="E17" s="12" t="s">
        <v>47</v>
      </c>
    </row>
    <row r="18" spans="1:5" s="1" customFormat="1" x14ac:dyDescent="0.25">
      <c r="A18" s="129" t="s">
        <v>43</v>
      </c>
      <c r="B18" s="130"/>
      <c r="C18" s="130"/>
      <c r="D18" s="130"/>
      <c r="E18" s="131"/>
    </row>
    <row r="19" spans="1:5" s="1" customFormat="1" ht="15.75" x14ac:dyDescent="0.25">
      <c r="A19" s="29" t="s">
        <v>26</v>
      </c>
      <c r="B19" s="28" t="s">
        <v>44</v>
      </c>
      <c r="C19" s="12" t="s">
        <v>46</v>
      </c>
      <c r="D19" s="12" t="s">
        <v>47</v>
      </c>
      <c r="E19" s="12" t="s">
        <v>47</v>
      </c>
    </row>
    <row r="20" spans="1:5" s="1" customFormat="1" ht="15.75" x14ac:dyDescent="0.25">
      <c r="A20" s="29" t="s">
        <v>27</v>
      </c>
      <c r="B20" s="28" t="s">
        <v>45</v>
      </c>
      <c r="C20" s="12" t="s">
        <v>46</v>
      </c>
      <c r="D20" s="12" t="s">
        <v>47</v>
      </c>
      <c r="E20" s="12" t="s">
        <v>47</v>
      </c>
    </row>
    <row r="21" spans="1:5" s="1" customFormat="1" x14ac:dyDescent="0.25">
      <c r="A21" s="128"/>
      <c r="B21" s="128"/>
      <c r="C21" s="128"/>
      <c r="D21" s="128"/>
      <c r="E21" s="128"/>
    </row>
  </sheetData>
  <mergeCells count="6">
    <mergeCell ref="A21:E21"/>
    <mergeCell ref="A6:E6"/>
    <mergeCell ref="A9:E9"/>
    <mergeCell ref="A11:E11"/>
    <mergeCell ref="A16:E16"/>
    <mergeCell ref="A18:E18"/>
  </mergeCells>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5"/>
  <sheetViews>
    <sheetView workbookViewId="0">
      <selection activeCell="B18" sqref="B18:B19"/>
    </sheetView>
  </sheetViews>
  <sheetFormatPr defaultRowHeight="15" x14ac:dyDescent="0.25"/>
  <cols>
    <col min="2" max="2" width="25.85546875" customWidth="1"/>
    <col min="3" max="11" width="12.7109375" customWidth="1"/>
  </cols>
  <sheetData>
    <row r="1" spans="1:15" x14ac:dyDescent="0.25">
      <c r="A1" s="39" t="s">
        <v>58</v>
      </c>
    </row>
    <row r="2" spans="1:15" x14ac:dyDescent="0.25">
      <c r="A2" s="37" t="s">
        <v>54</v>
      </c>
    </row>
    <row r="3" spans="1:15" s="1" customFormat="1" ht="15.75" x14ac:dyDescent="0.25">
      <c r="A3" s="152" t="s">
        <v>18</v>
      </c>
      <c r="B3" s="152" t="s">
        <v>19</v>
      </c>
      <c r="C3" s="146" t="s">
        <v>55</v>
      </c>
      <c r="D3" s="147"/>
      <c r="E3" s="148"/>
      <c r="F3" s="125" t="s">
        <v>38</v>
      </c>
      <c r="G3" s="125"/>
      <c r="H3" s="125"/>
      <c r="I3" s="149" t="s">
        <v>11</v>
      </c>
      <c r="J3" s="150"/>
      <c r="K3" s="151"/>
      <c r="L3" s="17"/>
      <c r="M3" s="17"/>
      <c r="N3" s="18"/>
    </row>
    <row r="4" spans="1:15" s="1" customFormat="1" ht="31.5" x14ac:dyDescent="0.25">
      <c r="A4" s="153"/>
      <c r="B4" s="153"/>
      <c r="C4" s="23" t="s">
        <v>12</v>
      </c>
      <c r="D4" s="23" t="s">
        <v>13</v>
      </c>
      <c r="E4" s="23" t="s">
        <v>14</v>
      </c>
      <c r="F4" s="23" t="s">
        <v>12</v>
      </c>
      <c r="G4" s="23" t="s">
        <v>13</v>
      </c>
      <c r="H4" s="23" t="s">
        <v>14</v>
      </c>
      <c r="I4" s="23" t="s">
        <v>12</v>
      </c>
      <c r="J4" s="23" t="s">
        <v>13</v>
      </c>
      <c r="K4" s="23" t="s">
        <v>14</v>
      </c>
      <c r="L4" s="17"/>
      <c r="M4" s="17"/>
      <c r="N4" s="18"/>
    </row>
    <row r="5" spans="1:15" s="1" customFormat="1" ht="15.75" x14ac:dyDescent="0.25">
      <c r="A5" s="23">
        <v>1</v>
      </c>
      <c r="B5" s="23">
        <v>2</v>
      </c>
      <c r="C5" s="23">
        <v>3</v>
      </c>
      <c r="D5" s="23">
        <v>4</v>
      </c>
      <c r="E5" s="23">
        <v>5</v>
      </c>
      <c r="F5" s="23">
        <v>6</v>
      </c>
      <c r="G5" s="23">
        <v>7</v>
      </c>
      <c r="H5" s="23">
        <v>8</v>
      </c>
      <c r="I5" s="23">
        <v>9</v>
      </c>
      <c r="J5" s="23">
        <v>10</v>
      </c>
      <c r="K5" s="23">
        <v>11</v>
      </c>
      <c r="L5" s="19"/>
    </row>
    <row r="6" spans="1:15" s="1" customFormat="1" x14ac:dyDescent="0.25">
      <c r="A6" s="138" t="s">
        <v>119</v>
      </c>
      <c r="B6" s="139"/>
      <c r="C6" s="139"/>
      <c r="D6" s="139"/>
      <c r="E6" s="139"/>
      <c r="F6" s="139"/>
      <c r="G6" s="139"/>
      <c r="H6" s="139"/>
      <c r="I6" s="139"/>
      <c r="J6" s="139"/>
      <c r="K6" s="139"/>
      <c r="L6" s="78"/>
      <c r="M6" s="78"/>
      <c r="N6" s="78"/>
      <c r="O6" s="79"/>
    </row>
    <row r="7" spans="1:15" s="1" customFormat="1" ht="15.75" x14ac:dyDescent="0.25">
      <c r="A7" s="106">
        <v>1</v>
      </c>
      <c r="B7" s="84" t="s">
        <v>20</v>
      </c>
      <c r="C7" s="15"/>
      <c r="D7" s="15"/>
      <c r="E7" s="15"/>
      <c r="F7" s="15"/>
      <c r="G7" s="15"/>
      <c r="H7" s="15"/>
      <c r="I7" s="15"/>
      <c r="J7" s="15"/>
      <c r="K7" s="15"/>
    </row>
    <row r="8" spans="1:15" s="1" customFormat="1" ht="25.5" x14ac:dyDescent="0.25">
      <c r="A8" s="20" t="s">
        <v>21</v>
      </c>
      <c r="B8" s="109" t="s">
        <v>127</v>
      </c>
      <c r="C8" s="106"/>
      <c r="D8" s="106">
        <v>2182.7199999999998</v>
      </c>
      <c r="E8" s="106">
        <f>SUM(C8:D8)</f>
        <v>2182.7199999999998</v>
      </c>
      <c r="F8" s="12"/>
      <c r="G8" s="106">
        <v>2182.7199999999998</v>
      </c>
      <c r="H8" s="12">
        <f>SUM(F8:G8)</f>
        <v>2182.7199999999998</v>
      </c>
      <c r="I8" s="106" t="s">
        <v>47</v>
      </c>
      <c r="J8" s="12" t="s">
        <v>47</v>
      </c>
      <c r="K8" s="12" t="s">
        <v>47</v>
      </c>
    </row>
    <row r="9" spans="1:15" s="1" customFormat="1" ht="25.5" x14ac:dyDescent="0.25">
      <c r="A9" s="20" t="s">
        <v>40</v>
      </c>
      <c r="B9" s="108" t="s">
        <v>128</v>
      </c>
      <c r="C9" s="106"/>
      <c r="D9" s="106">
        <v>3132.19</v>
      </c>
      <c r="E9" s="106">
        <f t="shared" ref="E9" si="0">SUM(C9:D9)</f>
        <v>3132.19</v>
      </c>
      <c r="F9" s="106"/>
      <c r="G9" s="110">
        <v>2281.6567399999999</v>
      </c>
      <c r="H9" s="110">
        <f t="shared" ref="H9" si="1">SUM(F9:G9)</f>
        <v>2281.6567399999999</v>
      </c>
      <c r="I9" s="106" t="s">
        <v>47</v>
      </c>
      <c r="J9" s="12">
        <f>G9-D9</f>
        <v>-850.53326000000015</v>
      </c>
      <c r="K9" s="12">
        <f>H9-E9</f>
        <v>-850.53326000000015</v>
      </c>
    </row>
    <row r="10" spans="1:15" s="1" customFormat="1" ht="28.5" customHeight="1" x14ac:dyDescent="0.25">
      <c r="A10" s="143" t="s">
        <v>121</v>
      </c>
      <c r="B10" s="144"/>
      <c r="C10" s="144"/>
      <c r="D10" s="144"/>
      <c r="E10" s="144"/>
      <c r="F10" s="144"/>
      <c r="G10" s="144"/>
      <c r="H10" s="144"/>
      <c r="I10" s="144"/>
      <c r="J10" s="144"/>
      <c r="K10" s="145"/>
    </row>
    <row r="11" spans="1:15" s="1" customFormat="1" ht="15.75" x14ac:dyDescent="0.25">
      <c r="A11" s="106">
        <v>2</v>
      </c>
      <c r="B11" s="84" t="s">
        <v>22</v>
      </c>
      <c r="C11" s="15"/>
      <c r="D11" s="15"/>
      <c r="E11" s="15"/>
      <c r="F11" s="15"/>
      <c r="G11" s="15"/>
      <c r="H11" s="15"/>
      <c r="I11" s="15"/>
      <c r="J11" s="15"/>
      <c r="K11" s="15"/>
    </row>
    <row r="12" spans="1:15" s="1" customFormat="1" ht="38.25" x14ac:dyDescent="0.25">
      <c r="A12" s="20" t="s">
        <v>23</v>
      </c>
      <c r="B12" s="95" t="s">
        <v>129</v>
      </c>
      <c r="C12" s="106"/>
      <c r="D12" s="106">
        <v>2</v>
      </c>
      <c r="E12" s="106">
        <f t="shared" ref="E12" si="2">SUM(C12:D12)</f>
        <v>2</v>
      </c>
      <c r="F12" s="106"/>
      <c r="G12" s="110">
        <v>2</v>
      </c>
      <c r="H12" s="110">
        <f t="shared" ref="H12" si="3">SUM(F12:G12)</f>
        <v>2</v>
      </c>
      <c r="I12" s="106" t="s">
        <v>47</v>
      </c>
      <c r="J12" s="12">
        <f>G12-D12</f>
        <v>0</v>
      </c>
      <c r="K12" s="12">
        <f>H12-E12</f>
        <v>0</v>
      </c>
    </row>
    <row r="13" spans="1:15" s="1" customFormat="1" ht="30" customHeight="1" x14ac:dyDescent="0.25">
      <c r="A13" s="143" t="s">
        <v>126</v>
      </c>
      <c r="B13" s="144"/>
      <c r="C13" s="144"/>
      <c r="D13" s="144"/>
      <c r="E13" s="144"/>
      <c r="F13" s="144"/>
      <c r="G13" s="144"/>
      <c r="H13" s="144"/>
      <c r="I13" s="144"/>
      <c r="J13" s="144"/>
      <c r="K13" s="145"/>
    </row>
    <row r="14" spans="1:15" s="1" customFormat="1" ht="15.75" x14ac:dyDescent="0.25">
      <c r="A14" s="106">
        <v>3</v>
      </c>
      <c r="B14" s="84" t="s">
        <v>25</v>
      </c>
      <c r="C14" s="15"/>
      <c r="D14" s="15"/>
      <c r="E14" s="15"/>
      <c r="F14" s="15"/>
      <c r="G14" s="15"/>
      <c r="H14" s="15"/>
      <c r="I14" s="15"/>
      <c r="J14" s="15"/>
      <c r="K14" s="15"/>
    </row>
    <row r="15" spans="1:15" s="1" customFormat="1" ht="25.5" x14ac:dyDescent="0.25">
      <c r="A15" s="20" t="s">
        <v>26</v>
      </c>
      <c r="B15" s="111" t="s">
        <v>130</v>
      </c>
      <c r="C15" s="92"/>
      <c r="D15" s="112">
        <f>D9/D12</f>
        <v>1566.095</v>
      </c>
      <c r="E15" s="112">
        <f>SUM(C15:D15)</f>
        <v>1566.095</v>
      </c>
      <c r="F15" s="112"/>
      <c r="G15" s="112">
        <f>G9/G12</f>
        <v>1140.8283699999999</v>
      </c>
      <c r="H15" s="112">
        <f>SUM(F15:G15)</f>
        <v>1140.8283699999999</v>
      </c>
      <c r="I15" s="106" t="s">
        <v>47</v>
      </c>
      <c r="J15" s="112">
        <f>G15-D15</f>
        <v>-425.26663000000008</v>
      </c>
      <c r="K15" s="112">
        <f>H15-E15</f>
        <v>-425.26663000000008</v>
      </c>
    </row>
    <row r="16" spans="1:15" s="100" customFormat="1" ht="25.5" x14ac:dyDescent="0.25">
      <c r="A16" s="96" t="s">
        <v>27</v>
      </c>
      <c r="B16" s="111" t="s">
        <v>131</v>
      </c>
      <c r="C16" s="97"/>
      <c r="D16" s="98">
        <f>D9/D8*1000</f>
        <v>1434.9939524996337</v>
      </c>
      <c r="E16" s="98">
        <f t="shared" ref="E16:H16" si="4">E9/E8*1000</f>
        <v>1434.9939524996337</v>
      </c>
      <c r="F16" s="98"/>
      <c r="G16" s="98">
        <f t="shared" si="4"/>
        <v>1045.3272705615013</v>
      </c>
      <c r="H16" s="98">
        <f t="shared" si="4"/>
        <v>1045.3272705615013</v>
      </c>
      <c r="I16" s="99" t="s">
        <v>47</v>
      </c>
      <c r="J16" s="112">
        <f>G16-D16</f>
        <v>-389.66668193813234</v>
      </c>
      <c r="K16" s="112">
        <f>H16-E16</f>
        <v>-389.66668193813234</v>
      </c>
    </row>
    <row r="17" spans="1:11" s="1" customFormat="1" ht="33" customHeight="1" x14ac:dyDescent="0.25">
      <c r="A17" s="143" t="s">
        <v>126</v>
      </c>
      <c r="B17" s="144"/>
      <c r="C17" s="144"/>
      <c r="D17" s="144"/>
      <c r="E17" s="144"/>
      <c r="F17" s="144"/>
      <c r="G17" s="144"/>
      <c r="H17" s="144"/>
      <c r="I17" s="144"/>
      <c r="J17" s="144"/>
      <c r="K17" s="145"/>
    </row>
    <row r="18" spans="1:11" s="1" customFormat="1" ht="15.75" x14ac:dyDescent="0.25">
      <c r="A18" s="106">
        <v>4</v>
      </c>
      <c r="B18" s="84" t="s">
        <v>137</v>
      </c>
      <c r="C18" s="15"/>
      <c r="D18" s="15"/>
      <c r="E18" s="15"/>
      <c r="F18" s="15"/>
      <c r="G18" s="15"/>
      <c r="H18" s="15"/>
      <c r="I18" s="15"/>
      <c r="J18" s="15"/>
      <c r="K18" s="15"/>
    </row>
    <row r="19" spans="1:11" s="1" customFormat="1" ht="36" x14ac:dyDescent="0.25">
      <c r="A19" s="20" t="s">
        <v>132</v>
      </c>
      <c r="B19" s="21" t="s">
        <v>133</v>
      </c>
      <c r="C19" s="92"/>
      <c r="D19" s="106">
        <v>100</v>
      </c>
      <c r="E19" s="106">
        <f>SUM(C19:D19)</f>
        <v>100</v>
      </c>
      <c r="F19" s="12"/>
      <c r="G19" s="112">
        <v>100</v>
      </c>
      <c r="H19" s="112">
        <f>SUM(F19:G19)</f>
        <v>100</v>
      </c>
      <c r="I19" s="106" t="s">
        <v>47</v>
      </c>
      <c r="J19" s="12">
        <f>G19-D19</f>
        <v>0</v>
      </c>
      <c r="K19" s="12">
        <f>H19-E19</f>
        <v>0</v>
      </c>
    </row>
    <row r="20" spans="1:11" s="1" customFormat="1" ht="22.5" customHeight="1" x14ac:dyDescent="0.25">
      <c r="A20" s="143" t="s">
        <v>121</v>
      </c>
      <c r="B20" s="144"/>
      <c r="C20" s="144"/>
      <c r="D20" s="144"/>
      <c r="E20" s="144"/>
      <c r="F20" s="144"/>
      <c r="G20" s="144"/>
      <c r="H20" s="144"/>
      <c r="I20" s="144"/>
      <c r="J20" s="144"/>
      <c r="K20" s="145"/>
    </row>
    <row r="21" spans="1:11" s="1" customFormat="1" ht="68.25" customHeight="1" x14ac:dyDescent="0.25">
      <c r="A21" s="140" t="s">
        <v>134</v>
      </c>
      <c r="B21" s="141"/>
      <c r="C21" s="141"/>
      <c r="D21" s="141"/>
      <c r="E21" s="141"/>
      <c r="F21" s="141"/>
      <c r="G21" s="141"/>
      <c r="H21" s="141"/>
      <c r="I21" s="141"/>
      <c r="J21" s="141"/>
      <c r="K21" s="142"/>
    </row>
    <row r="22" spans="1:11" ht="19.5" customHeight="1" x14ac:dyDescent="0.25">
      <c r="A22" s="135" t="s">
        <v>122</v>
      </c>
      <c r="B22" s="136"/>
      <c r="C22" s="136"/>
      <c r="D22" s="136"/>
      <c r="E22" s="136"/>
      <c r="F22" s="136"/>
      <c r="G22" s="136"/>
      <c r="H22" s="136"/>
      <c r="I22" s="136"/>
      <c r="J22" s="136"/>
      <c r="K22" s="137"/>
    </row>
    <row r="24" spans="1:11" x14ac:dyDescent="0.25">
      <c r="A24" s="35"/>
    </row>
    <row r="25" spans="1:11" x14ac:dyDescent="0.25">
      <c r="A25" s="36"/>
    </row>
  </sheetData>
  <mergeCells count="12">
    <mergeCell ref="C3:E3"/>
    <mergeCell ref="F3:H3"/>
    <mergeCell ref="I3:K3"/>
    <mergeCell ref="A3:A4"/>
    <mergeCell ref="B3:B4"/>
    <mergeCell ref="A22:K22"/>
    <mergeCell ref="A6:K6"/>
    <mergeCell ref="A21:K21"/>
    <mergeCell ref="A10:K10"/>
    <mergeCell ref="A13:K13"/>
    <mergeCell ref="A17:K17"/>
    <mergeCell ref="A20:K20"/>
  </mergeCells>
  <pageMargins left="0.7" right="0.7" top="0.75" bottom="0.75" header="0.3" footer="0.3"/>
  <pageSetup paperSize="9" scale="8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9"/>
  <sheetViews>
    <sheetView topLeftCell="B13" zoomScale="96" zoomScaleNormal="96" zoomScaleSheetLayoutView="100" workbookViewId="0">
      <selection activeCell="D22" sqref="D22:D23"/>
    </sheetView>
  </sheetViews>
  <sheetFormatPr defaultRowHeight="12.75" x14ac:dyDescent="0.2"/>
  <cols>
    <col min="1" max="1" width="8.85546875" style="50" hidden="1" customWidth="1"/>
    <col min="2" max="2" width="8.85546875" style="50" customWidth="1"/>
    <col min="3" max="3" width="5.85546875" style="50" customWidth="1"/>
    <col min="4" max="4" width="33.7109375" style="50" customWidth="1"/>
    <col min="5" max="5" width="8.5703125" style="50" customWidth="1"/>
    <col min="6" max="6" width="7.5703125" style="50" customWidth="1"/>
    <col min="7" max="7" width="9.140625" style="50"/>
    <col min="8" max="8" width="10" style="50" customWidth="1"/>
    <col min="9" max="10" width="8.85546875" style="50" customWidth="1"/>
    <col min="11" max="11" width="11.28515625" style="50" bestFit="1" customWidth="1"/>
    <col min="12" max="252" width="9.140625" style="50"/>
    <col min="253" max="253" width="0" style="50" hidden="1" customWidth="1"/>
    <col min="254" max="254" width="8.85546875" style="50" customWidth="1"/>
    <col min="255" max="255" width="5.85546875" style="50" customWidth="1"/>
    <col min="256" max="257" width="10.7109375" style="50" customWidth="1"/>
    <col min="258" max="258" width="26.85546875" style="50" customWidth="1"/>
    <col min="259" max="259" width="8.5703125" style="50" customWidth="1"/>
    <col min="260" max="260" width="7.5703125" style="50" customWidth="1"/>
    <col min="261" max="261" width="9.140625" style="50"/>
    <col min="262" max="262" width="10" style="50" customWidth="1"/>
    <col min="263" max="264" width="0" style="50" hidden="1" customWidth="1"/>
    <col min="265" max="266" width="9.140625" style="50"/>
    <col min="267" max="267" width="11.28515625" style="50" bestFit="1" customWidth="1"/>
    <col min="268" max="508" width="9.140625" style="50"/>
    <col min="509" max="509" width="0" style="50" hidden="1" customWidth="1"/>
    <col min="510" max="510" width="8.85546875" style="50" customWidth="1"/>
    <col min="511" max="511" width="5.85546875" style="50" customWidth="1"/>
    <col min="512" max="513" width="10.7109375" style="50" customWidth="1"/>
    <col min="514" max="514" width="26.85546875" style="50" customWidth="1"/>
    <col min="515" max="515" width="8.5703125" style="50" customWidth="1"/>
    <col min="516" max="516" width="7.5703125" style="50" customWidth="1"/>
    <col min="517" max="517" width="9.140625" style="50"/>
    <col min="518" max="518" width="10" style="50" customWidth="1"/>
    <col min="519" max="520" width="0" style="50" hidden="1" customWidth="1"/>
    <col min="521" max="522" width="9.140625" style="50"/>
    <col min="523" max="523" width="11.28515625" style="50" bestFit="1" customWidth="1"/>
    <col min="524" max="764" width="9.140625" style="50"/>
    <col min="765" max="765" width="0" style="50" hidden="1" customWidth="1"/>
    <col min="766" max="766" width="8.85546875" style="50" customWidth="1"/>
    <col min="767" max="767" width="5.85546875" style="50" customWidth="1"/>
    <col min="768" max="769" width="10.7109375" style="50" customWidth="1"/>
    <col min="770" max="770" width="26.85546875" style="50" customWidth="1"/>
    <col min="771" max="771" width="8.5703125" style="50" customWidth="1"/>
    <col min="772" max="772" width="7.5703125" style="50" customWidth="1"/>
    <col min="773" max="773" width="9.140625" style="50"/>
    <col min="774" max="774" width="10" style="50" customWidth="1"/>
    <col min="775" max="776" width="0" style="50" hidden="1" customWidth="1"/>
    <col min="777" max="778" width="9.140625" style="50"/>
    <col min="779" max="779" width="11.28515625" style="50" bestFit="1" customWidth="1"/>
    <col min="780" max="1020" width="9.140625" style="50"/>
    <col min="1021" max="1021" width="0" style="50" hidden="1" customWidth="1"/>
    <col min="1022" max="1022" width="8.85546875" style="50" customWidth="1"/>
    <col min="1023" max="1023" width="5.85546875" style="50" customWidth="1"/>
    <col min="1024" max="1025" width="10.7109375" style="50" customWidth="1"/>
    <col min="1026" max="1026" width="26.85546875" style="50" customWidth="1"/>
    <col min="1027" max="1027" width="8.5703125" style="50" customWidth="1"/>
    <col min="1028" max="1028" width="7.5703125" style="50" customWidth="1"/>
    <col min="1029" max="1029" width="9.140625" style="50"/>
    <col min="1030" max="1030" width="10" style="50" customWidth="1"/>
    <col min="1031" max="1032" width="0" style="50" hidden="1" customWidth="1"/>
    <col min="1033" max="1034" width="9.140625" style="50"/>
    <col min="1035" max="1035" width="11.28515625" style="50" bestFit="1" customWidth="1"/>
    <col min="1036" max="1276" width="9.140625" style="50"/>
    <col min="1277" max="1277" width="0" style="50" hidden="1" customWidth="1"/>
    <col min="1278" max="1278" width="8.85546875" style="50" customWidth="1"/>
    <col min="1279" max="1279" width="5.85546875" style="50" customWidth="1"/>
    <col min="1280" max="1281" width="10.7109375" style="50" customWidth="1"/>
    <col min="1282" max="1282" width="26.85546875" style="50" customWidth="1"/>
    <col min="1283" max="1283" width="8.5703125" style="50" customWidth="1"/>
    <col min="1284" max="1284" width="7.5703125" style="50" customWidth="1"/>
    <col min="1285" max="1285" width="9.140625" style="50"/>
    <col min="1286" max="1286" width="10" style="50" customWidth="1"/>
    <col min="1287" max="1288" width="0" style="50" hidden="1" customWidth="1"/>
    <col min="1289" max="1290" width="9.140625" style="50"/>
    <col min="1291" max="1291" width="11.28515625" style="50" bestFit="1" customWidth="1"/>
    <col min="1292" max="1532" width="9.140625" style="50"/>
    <col min="1533" max="1533" width="0" style="50" hidden="1" customWidth="1"/>
    <col min="1534" max="1534" width="8.85546875" style="50" customWidth="1"/>
    <col min="1535" max="1535" width="5.85546875" style="50" customWidth="1"/>
    <col min="1536" max="1537" width="10.7109375" style="50" customWidth="1"/>
    <col min="1538" max="1538" width="26.85546875" style="50" customWidth="1"/>
    <col min="1539" max="1539" width="8.5703125" style="50" customWidth="1"/>
    <col min="1540" max="1540" width="7.5703125" style="50" customWidth="1"/>
    <col min="1541" max="1541" width="9.140625" style="50"/>
    <col min="1542" max="1542" width="10" style="50" customWidth="1"/>
    <col min="1543" max="1544" width="0" style="50" hidden="1" customWidth="1"/>
    <col min="1545" max="1546" width="9.140625" style="50"/>
    <col min="1547" max="1547" width="11.28515625" style="50" bestFit="1" customWidth="1"/>
    <col min="1548" max="1788" width="9.140625" style="50"/>
    <col min="1789" max="1789" width="0" style="50" hidden="1" customWidth="1"/>
    <col min="1790" max="1790" width="8.85546875" style="50" customWidth="1"/>
    <col min="1791" max="1791" width="5.85546875" style="50" customWidth="1"/>
    <col min="1792" max="1793" width="10.7109375" style="50" customWidth="1"/>
    <col min="1794" max="1794" width="26.85546875" style="50" customWidth="1"/>
    <col min="1795" max="1795" width="8.5703125" style="50" customWidth="1"/>
    <col min="1796" max="1796" width="7.5703125" style="50" customWidth="1"/>
    <col min="1797" max="1797" width="9.140625" style="50"/>
    <col min="1798" max="1798" width="10" style="50" customWidth="1"/>
    <col min="1799" max="1800" width="0" style="50" hidden="1" customWidth="1"/>
    <col min="1801" max="1802" width="9.140625" style="50"/>
    <col min="1803" max="1803" width="11.28515625" style="50" bestFit="1" customWidth="1"/>
    <col min="1804" max="2044" width="9.140625" style="50"/>
    <col min="2045" max="2045" width="0" style="50" hidden="1" customWidth="1"/>
    <col min="2046" max="2046" width="8.85546875" style="50" customWidth="1"/>
    <col min="2047" max="2047" width="5.85546875" style="50" customWidth="1"/>
    <col min="2048" max="2049" width="10.7109375" style="50" customWidth="1"/>
    <col min="2050" max="2050" width="26.85546875" style="50" customWidth="1"/>
    <col min="2051" max="2051" width="8.5703125" style="50" customWidth="1"/>
    <col min="2052" max="2052" width="7.5703125" style="50" customWidth="1"/>
    <col min="2053" max="2053" width="9.140625" style="50"/>
    <col min="2054" max="2054" width="10" style="50" customWidth="1"/>
    <col min="2055" max="2056" width="0" style="50" hidden="1" customWidth="1"/>
    <col min="2057" max="2058" width="9.140625" style="50"/>
    <col min="2059" max="2059" width="11.28515625" style="50" bestFit="1" customWidth="1"/>
    <col min="2060" max="2300" width="9.140625" style="50"/>
    <col min="2301" max="2301" width="0" style="50" hidden="1" customWidth="1"/>
    <col min="2302" max="2302" width="8.85546875" style="50" customWidth="1"/>
    <col min="2303" max="2303" width="5.85546875" style="50" customWidth="1"/>
    <col min="2304" max="2305" width="10.7109375" style="50" customWidth="1"/>
    <col min="2306" max="2306" width="26.85546875" style="50" customWidth="1"/>
    <col min="2307" max="2307" width="8.5703125" style="50" customWidth="1"/>
    <col min="2308" max="2308" width="7.5703125" style="50" customWidth="1"/>
    <col min="2309" max="2309" width="9.140625" style="50"/>
    <col min="2310" max="2310" width="10" style="50" customWidth="1"/>
    <col min="2311" max="2312" width="0" style="50" hidden="1" customWidth="1"/>
    <col min="2313" max="2314" width="9.140625" style="50"/>
    <col min="2315" max="2315" width="11.28515625" style="50" bestFit="1" customWidth="1"/>
    <col min="2316" max="2556" width="9.140625" style="50"/>
    <col min="2557" max="2557" width="0" style="50" hidden="1" customWidth="1"/>
    <col min="2558" max="2558" width="8.85546875" style="50" customWidth="1"/>
    <col min="2559" max="2559" width="5.85546875" style="50" customWidth="1"/>
    <col min="2560" max="2561" width="10.7109375" style="50" customWidth="1"/>
    <col min="2562" max="2562" width="26.85546875" style="50" customWidth="1"/>
    <col min="2563" max="2563" width="8.5703125" style="50" customWidth="1"/>
    <col min="2564" max="2564" width="7.5703125" style="50" customWidth="1"/>
    <col min="2565" max="2565" width="9.140625" style="50"/>
    <col min="2566" max="2566" width="10" style="50" customWidth="1"/>
    <col min="2567" max="2568" width="0" style="50" hidden="1" customWidth="1"/>
    <col min="2569" max="2570" width="9.140625" style="50"/>
    <col min="2571" max="2571" width="11.28515625" style="50" bestFit="1" customWidth="1"/>
    <col min="2572" max="2812" width="9.140625" style="50"/>
    <col min="2813" max="2813" width="0" style="50" hidden="1" customWidth="1"/>
    <col min="2814" max="2814" width="8.85546875" style="50" customWidth="1"/>
    <col min="2815" max="2815" width="5.85546875" style="50" customWidth="1"/>
    <col min="2816" max="2817" width="10.7109375" style="50" customWidth="1"/>
    <col min="2818" max="2818" width="26.85546875" style="50" customWidth="1"/>
    <col min="2819" max="2819" width="8.5703125" style="50" customWidth="1"/>
    <col min="2820" max="2820" width="7.5703125" style="50" customWidth="1"/>
    <col min="2821" max="2821" width="9.140625" style="50"/>
    <col min="2822" max="2822" width="10" style="50" customWidth="1"/>
    <col min="2823" max="2824" width="0" style="50" hidden="1" customWidth="1"/>
    <col min="2825" max="2826" width="9.140625" style="50"/>
    <col min="2827" max="2827" width="11.28515625" style="50" bestFit="1" customWidth="1"/>
    <col min="2828" max="3068" width="9.140625" style="50"/>
    <col min="3069" max="3069" width="0" style="50" hidden="1" customWidth="1"/>
    <col min="3070" max="3070" width="8.85546875" style="50" customWidth="1"/>
    <col min="3071" max="3071" width="5.85546875" style="50" customWidth="1"/>
    <col min="3072" max="3073" width="10.7109375" style="50" customWidth="1"/>
    <col min="3074" max="3074" width="26.85546875" style="50" customWidth="1"/>
    <col min="3075" max="3075" width="8.5703125" style="50" customWidth="1"/>
    <col min="3076" max="3076" width="7.5703125" style="50" customWidth="1"/>
    <col min="3077" max="3077" width="9.140625" style="50"/>
    <col min="3078" max="3078" width="10" style="50" customWidth="1"/>
    <col min="3079" max="3080" width="0" style="50" hidden="1" customWidth="1"/>
    <col min="3081" max="3082" width="9.140625" style="50"/>
    <col min="3083" max="3083" width="11.28515625" style="50" bestFit="1" customWidth="1"/>
    <col min="3084" max="3324" width="9.140625" style="50"/>
    <col min="3325" max="3325" width="0" style="50" hidden="1" customWidth="1"/>
    <col min="3326" max="3326" width="8.85546875" style="50" customWidth="1"/>
    <col min="3327" max="3327" width="5.85546875" style="50" customWidth="1"/>
    <col min="3328" max="3329" width="10.7109375" style="50" customWidth="1"/>
    <col min="3330" max="3330" width="26.85546875" style="50" customWidth="1"/>
    <col min="3331" max="3331" width="8.5703125" style="50" customWidth="1"/>
    <col min="3332" max="3332" width="7.5703125" style="50" customWidth="1"/>
    <col min="3333" max="3333" width="9.140625" style="50"/>
    <col min="3334" max="3334" width="10" style="50" customWidth="1"/>
    <col min="3335" max="3336" width="0" style="50" hidden="1" customWidth="1"/>
    <col min="3337" max="3338" width="9.140625" style="50"/>
    <col min="3339" max="3339" width="11.28515625" style="50" bestFit="1" customWidth="1"/>
    <col min="3340" max="3580" width="9.140625" style="50"/>
    <col min="3581" max="3581" width="0" style="50" hidden="1" customWidth="1"/>
    <col min="3582" max="3582" width="8.85546875" style="50" customWidth="1"/>
    <col min="3583" max="3583" width="5.85546875" style="50" customWidth="1"/>
    <col min="3584" max="3585" width="10.7109375" style="50" customWidth="1"/>
    <col min="3586" max="3586" width="26.85546875" style="50" customWidth="1"/>
    <col min="3587" max="3587" width="8.5703125" style="50" customWidth="1"/>
    <col min="3588" max="3588" width="7.5703125" style="50" customWidth="1"/>
    <col min="3589" max="3589" width="9.140625" style="50"/>
    <col min="3590" max="3590" width="10" style="50" customWidth="1"/>
    <col min="3591" max="3592" width="0" style="50" hidden="1" customWidth="1"/>
    <col min="3593" max="3594" width="9.140625" style="50"/>
    <col min="3595" max="3595" width="11.28515625" style="50" bestFit="1" customWidth="1"/>
    <col min="3596" max="3836" width="9.140625" style="50"/>
    <col min="3837" max="3837" width="0" style="50" hidden="1" customWidth="1"/>
    <col min="3838" max="3838" width="8.85546875" style="50" customWidth="1"/>
    <col min="3839" max="3839" width="5.85546875" style="50" customWidth="1"/>
    <col min="3840" max="3841" width="10.7109375" style="50" customWidth="1"/>
    <col min="3842" max="3842" width="26.85546875" style="50" customWidth="1"/>
    <col min="3843" max="3843" width="8.5703125" style="50" customWidth="1"/>
    <col min="3844" max="3844" width="7.5703125" style="50" customWidth="1"/>
    <col min="3845" max="3845" width="9.140625" style="50"/>
    <col min="3846" max="3846" width="10" style="50" customWidth="1"/>
    <col min="3847" max="3848" width="0" style="50" hidden="1" customWidth="1"/>
    <col min="3849" max="3850" width="9.140625" style="50"/>
    <col min="3851" max="3851" width="11.28515625" style="50" bestFit="1" customWidth="1"/>
    <col min="3852" max="4092" width="9.140625" style="50"/>
    <col min="4093" max="4093" width="0" style="50" hidden="1" customWidth="1"/>
    <col min="4094" max="4094" width="8.85546875" style="50" customWidth="1"/>
    <col min="4095" max="4095" width="5.85546875" style="50" customWidth="1"/>
    <col min="4096" max="4097" width="10.7109375" style="50" customWidth="1"/>
    <col min="4098" max="4098" width="26.85546875" style="50" customWidth="1"/>
    <col min="4099" max="4099" width="8.5703125" style="50" customWidth="1"/>
    <col min="4100" max="4100" width="7.5703125" style="50" customWidth="1"/>
    <col min="4101" max="4101" width="9.140625" style="50"/>
    <col min="4102" max="4102" width="10" style="50" customWidth="1"/>
    <col min="4103" max="4104" width="0" style="50" hidden="1" customWidth="1"/>
    <col min="4105" max="4106" width="9.140625" style="50"/>
    <col min="4107" max="4107" width="11.28515625" style="50" bestFit="1" customWidth="1"/>
    <col min="4108" max="4348" width="9.140625" style="50"/>
    <col min="4349" max="4349" width="0" style="50" hidden="1" customWidth="1"/>
    <col min="4350" max="4350" width="8.85546875" style="50" customWidth="1"/>
    <col min="4351" max="4351" width="5.85546875" style="50" customWidth="1"/>
    <col min="4352" max="4353" width="10.7109375" style="50" customWidth="1"/>
    <col min="4354" max="4354" width="26.85546875" style="50" customWidth="1"/>
    <col min="4355" max="4355" width="8.5703125" style="50" customWidth="1"/>
    <col min="4356" max="4356" width="7.5703125" style="50" customWidth="1"/>
    <col min="4357" max="4357" width="9.140625" style="50"/>
    <col min="4358" max="4358" width="10" style="50" customWidth="1"/>
    <col min="4359" max="4360" width="0" style="50" hidden="1" customWidth="1"/>
    <col min="4361" max="4362" width="9.140625" style="50"/>
    <col min="4363" max="4363" width="11.28515625" style="50" bestFit="1" customWidth="1"/>
    <col min="4364" max="4604" width="9.140625" style="50"/>
    <col min="4605" max="4605" width="0" style="50" hidden="1" customWidth="1"/>
    <col min="4606" max="4606" width="8.85546875" style="50" customWidth="1"/>
    <col min="4607" max="4607" width="5.85546875" style="50" customWidth="1"/>
    <col min="4608" max="4609" width="10.7109375" style="50" customWidth="1"/>
    <col min="4610" max="4610" width="26.85546875" style="50" customWidth="1"/>
    <col min="4611" max="4611" width="8.5703125" style="50" customWidth="1"/>
    <col min="4612" max="4612" width="7.5703125" style="50" customWidth="1"/>
    <col min="4613" max="4613" width="9.140625" style="50"/>
    <col min="4614" max="4614" width="10" style="50" customWidth="1"/>
    <col min="4615" max="4616" width="0" style="50" hidden="1" customWidth="1"/>
    <col min="4617" max="4618" width="9.140625" style="50"/>
    <col min="4619" max="4619" width="11.28515625" style="50" bestFit="1" customWidth="1"/>
    <col min="4620" max="4860" width="9.140625" style="50"/>
    <col min="4861" max="4861" width="0" style="50" hidden="1" customWidth="1"/>
    <col min="4862" max="4862" width="8.85546875" style="50" customWidth="1"/>
    <col min="4863" max="4863" width="5.85546875" style="50" customWidth="1"/>
    <col min="4864" max="4865" width="10.7109375" style="50" customWidth="1"/>
    <col min="4866" max="4866" width="26.85546875" style="50" customWidth="1"/>
    <col min="4867" max="4867" width="8.5703125" style="50" customWidth="1"/>
    <col min="4868" max="4868" width="7.5703125" style="50" customWidth="1"/>
    <col min="4869" max="4869" width="9.140625" style="50"/>
    <col min="4870" max="4870" width="10" style="50" customWidth="1"/>
    <col min="4871" max="4872" width="0" style="50" hidden="1" customWidth="1"/>
    <col min="4873" max="4874" width="9.140625" style="50"/>
    <col min="4875" max="4875" width="11.28515625" style="50" bestFit="1" customWidth="1"/>
    <col min="4876" max="5116" width="9.140625" style="50"/>
    <col min="5117" max="5117" width="0" style="50" hidden="1" customWidth="1"/>
    <col min="5118" max="5118" width="8.85546875" style="50" customWidth="1"/>
    <col min="5119" max="5119" width="5.85546875" style="50" customWidth="1"/>
    <col min="5120" max="5121" width="10.7109375" style="50" customWidth="1"/>
    <col min="5122" max="5122" width="26.85546875" style="50" customWidth="1"/>
    <col min="5123" max="5123" width="8.5703125" style="50" customWidth="1"/>
    <col min="5124" max="5124" width="7.5703125" style="50" customWidth="1"/>
    <col min="5125" max="5125" width="9.140625" style="50"/>
    <col min="5126" max="5126" width="10" style="50" customWidth="1"/>
    <col min="5127" max="5128" width="0" style="50" hidden="1" customWidth="1"/>
    <col min="5129" max="5130" width="9.140625" style="50"/>
    <col min="5131" max="5131" width="11.28515625" style="50" bestFit="1" customWidth="1"/>
    <col min="5132" max="5372" width="9.140625" style="50"/>
    <col min="5373" max="5373" width="0" style="50" hidden="1" customWidth="1"/>
    <col min="5374" max="5374" width="8.85546875" style="50" customWidth="1"/>
    <col min="5375" max="5375" width="5.85546875" style="50" customWidth="1"/>
    <col min="5376" max="5377" width="10.7109375" style="50" customWidth="1"/>
    <col min="5378" max="5378" width="26.85546875" style="50" customWidth="1"/>
    <col min="5379" max="5379" width="8.5703125" style="50" customWidth="1"/>
    <col min="5380" max="5380" width="7.5703125" style="50" customWidth="1"/>
    <col min="5381" max="5381" width="9.140625" style="50"/>
    <col min="5382" max="5382" width="10" style="50" customWidth="1"/>
    <col min="5383" max="5384" width="0" style="50" hidden="1" customWidth="1"/>
    <col min="5385" max="5386" width="9.140625" style="50"/>
    <col min="5387" max="5387" width="11.28515625" style="50" bestFit="1" customWidth="1"/>
    <col min="5388" max="5628" width="9.140625" style="50"/>
    <col min="5629" max="5629" width="0" style="50" hidden="1" customWidth="1"/>
    <col min="5630" max="5630" width="8.85546875" style="50" customWidth="1"/>
    <col min="5631" max="5631" width="5.85546875" style="50" customWidth="1"/>
    <col min="5632" max="5633" width="10.7109375" style="50" customWidth="1"/>
    <col min="5634" max="5634" width="26.85546875" style="50" customWidth="1"/>
    <col min="5635" max="5635" width="8.5703125" style="50" customWidth="1"/>
    <col min="5636" max="5636" width="7.5703125" style="50" customWidth="1"/>
    <col min="5637" max="5637" width="9.140625" style="50"/>
    <col min="5638" max="5638" width="10" style="50" customWidth="1"/>
    <col min="5639" max="5640" width="0" style="50" hidden="1" customWidth="1"/>
    <col min="5641" max="5642" width="9.140625" style="50"/>
    <col min="5643" max="5643" width="11.28515625" style="50" bestFit="1" customWidth="1"/>
    <col min="5644" max="5884" width="9.140625" style="50"/>
    <col min="5885" max="5885" width="0" style="50" hidden="1" customWidth="1"/>
    <col min="5886" max="5886" width="8.85546875" style="50" customWidth="1"/>
    <col min="5887" max="5887" width="5.85546875" style="50" customWidth="1"/>
    <col min="5888" max="5889" width="10.7109375" style="50" customWidth="1"/>
    <col min="5890" max="5890" width="26.85546875" style="50" customWidth="1"/>
    <col min="5891" max="5891" width="8.5703125" style="50" customWidth="1"/>
    <col min="5892" max="5892" width="7.5703125" style="50" customWidth="1"/>
    <col min="5893" max="5893" width="9.140625" style="50"/>
    <col min="5894" max="5894" width="10" style="50" customWidth="1"/>
    <col min="5895" max="5896" width="0" style="50" hidden="1" customWidth="1"/>
    <col min="5897" max="5898" width="9.140625" style="50"/>
    <col min="5899" max="5899" width="11.28515625" style="50" bestFit="1" customWidth="1"/>
    <col min="5900" max="6140" width="9.140625" style="50"/>
    <col min="6141" max="6141" width="0" style="50" hidden="1" customWidth="1"/>
    <col min="6142" max="6142" width="8.85546875" style="50" customWidth="1"/>
    <col min="6143" max="6143" width="5.85546875" style="50" customWidth="1"/>
    <col min="6144" max="6145" width="10.7109375" style="50" customWidth="1"/>
    <col min="6146" max="6146" width="26.85546875" style="50" customWidth="1"/>
    <col min="6147" max="6147" width="8.5703125" style="50" customWidth="1"/>
    <col min="6148" max="6148" width="7.5703125" style="50" customWidth="1"/>
    <col min="6149" max="6149" width="9.140625" style="50"/>
    <col min="6150" max="6150" width="10" style="50" customWidth="1"/>
    <col min="6151" max="6152" width="0" style="50" hidden="1" customWidth="1"/>
    <col min="6153" max="6154" width="9.140625" style="50"/>
    <col min="6155" max="6155" width="11.28515625" style="50" bestFit="1" customWidth="1"/>
    <col min="6156" max="6396" width="9.140625" style="50"/>
    <col min="6397" max="6397" width="0" style="50" hidden="1" customWidth="1"/>
    <col min="6398" max="6398" width="8.85546875" style="50" customWidth="1"/>
    <col min="6399" max="6399" width="5.85546875" style="50" customWidth="1"/>
    <col min="6400" max="6401" width="10.7109375" style="50" customWidth="1"/>
    <col min="6402" max="6402" width="26.85546875" style="50" customWidth="1"/>
    <col min="6403" max="6403" width="8.5703125" style="50" customWidth="1"/>
    <col min="6404" max="6404" width="7.5703125" style="50" customWidth="1"/>
    <col min="6405" max="6405" width="9.140625" style="50"/>
    <col min="6406" max="6406" width="10" style="50" customWidth="1"/>
    <col min="6407" max="6408" width="0" style="50" hidden="1" customWidth="1"/>
    <col min="6409" max="6410" width="9.140625" style="50"/>
    <col min="6411" max="6411" width="11.28515625" style="50" bestFit="1" customWidth="1"/>
    <col min="6412" max="6652" width="9.140625" style="50"/>
    <col min="6653" max="6653" width="0" style="50" hidden="1" customWidth="1"/>
    <col min="6654" max="6654" width="8.85546875" style="50" customWidth="1"/>
    <col min="6655" max="6655" width="5.85546875" style="50" customWidth="1"/>
    <col min="6656" max="6657" width="10.7109375" style="50" customWidth="1"/>
    <col min="6658" max="6658" width="26.85546875" style="50" customWidth="1"/>
    <col min="6659" max="6659" width="8.5703125" style="50" customWidth="1"/>
    <col min="6660" max="6660" width="7.5703125" style="50" customWidth="1"/>
    <col min="6661" max="6661" width="9.140625" style="50"/>
    <col min="6662" max="6662" width="10" style="50" customWidth="1"/>
    <col min="6663" max="6664" width="0" style="50" hidden="1" customWidth="1"/>
    <col min="6665" max="6666" width="9.140625" style="50"/>
    <col min="6667" max="6667" width="11.28515625" style="50" bestFit="1" customWidth="1"/>
    <col min="6668" max="6908" width="9.140625" style="50"/>
    <col min="6909" max="6909" width="0" style="50" hidden="1" customWidth="1"/>
    <col min="6910" max="6910" width="8.85546875" style="50" customWidth="1"/>
    <col min="6911" max="6911" width="5.85546875" style="50" customWidth="1"/>
    <col min="6912" max="6913" width="10.7109375" style="50" customWidth="1"/>
    <col min="6914" max="6914" width="26.85546875" style="50" customWidth="1"/>
    <col min="6915" max="6915" width="8.5703125" style="50" customWidth="1"/>
    <col min="6916" max="6916" width="7.5703125" style="50" customWidth="1"/>
    <col min="6917" max="6917" width="9.140625" style="50"/>
    <col min="6918" max="6918" width="10" style="50" customWidth="1"/>
    <col min="6919" max="6920" width="0" style="50" hidden="1" customWidth="1"/>
    <col min="6921" max="6922" width="9.140625" style="50"/>
    <col min="6923" max="6923" width="11.28515625" style="50" bestFit="1" customWidth="1"/>
    <col min="6924" max="7164" width="9.140625" style="50"/>
    <col min="7165" max="7165" width="0" style="50" hidden="1" customWidth="1"/>
    <col min="7166" max="7166" width="8.85546875" style="50" customWidth="1"/>
    <col min="7167" max="7167" width="5.85546875" style="50" customWidth="1"/>
    <col min="7168" max="7169" width="10.7109375" style="50" customWidth="1"/>
    <col min="7170" max="7170" width="26.85546875" style="50" customWidth="1"/>
    <col min="7171" max="7171" width="8.5703125" style="50" customWidth="1"/>
    <col min="7172" max="7172" width="7.5703125" style="50" customWidth="1"/>
    <col min="7173" max="7173" width="9.140625" style="50"/>
    <col min="7174" max="7174" width="10" style="50" customWidth="1"/>
    <col min="7175" max="7176" width="0" style="50" hidden="1" customWidth="1"/>
    <col min="7177" max="7178" width="9.140625" style="50"/>
    <col min="7179" max="7179" width="11.28515625" style="50" bestFit="1" customWidth="1"/>
    <col min="7180" max="7420" width="9.140625" style="50"/>
    <col min="7421" max="7421" width="0" style="50" hidden="1" customWidth="1"/>
    <col min="7422" max="7422" width="8.85546875" style="50" customWidth="1"/>
    <col min="7423" max="7423" width="5.85546875" style="50" customWidth="1"/>
    <col min="7424" max="7425" width="10.7109375" style="50" customWidth="1"/>
    <col min="7426" max="7426" width="26.85546875" style="50" customWidth="1"/>
    <col min="7427" max="7427" width="8.5703125" style="50" customWidth="1"/>
    <col min="7428" max="7428" width="7.5703125" style="50" customWidth="1"/>
    <col min="7429" max="7429" width="9.140625" style="50"/>
    <col min="7430" max="7430" width="10" style="50" customWidth="1"/>
    <col min="7431" max="7432" width="0" style="50" hidden="1" customWidth="1"/>
    <col min="7433" max="7434" width="9.140625" style="50"/>
    <col min="7435" max="7435" width="11.28515625" style="50" bestFit="1" customWidth="1"/>
    <col min="7436" max="7676" width="9.140625" style="50"/>
    <col min="7677" max="7677" width="0" style="50" hidden="1" customWidth="1"/>
    <col min="7678" max="7678" width="8.85546875" style="50" customWidth="1"/>
    <col min="7679" max="7679" width="5.85546875" style="50" customWidth="1"/>
    <col min="7680" max="7681" width="10.7109375" style="50" customWidth="1"/>
    <col min="7682" max="7682" width="26.85546875" style="50" customWidth="1"/>
    <col min="7683" max="7683" width="8.5703125" style="50" customWidth="1"/>
    <col min="7684" max="7684" width="7.5703125" style="50" customWidth="1"/>
    <col min="7685" max="7685" width="9.140625" style="50"/>
    <col min="7686" max="7686" width="10" style="50" customWidth="1"/>
    <col min="7687" max="7688" width="0" style="50" hidden="1" customWidth="1"/>
    <col min="7689" max="7690" width="9.140625" style="50"/>
    <col min="7691" max="7691" width="11.28515625" style="50" bestFit="1" customWidth="1"/>
    <col min="7692" max="7932" width="9.140625" style="50"/>
    <col min="7933" max="7933" width="0" style="50" hidden="1" customWidth="1"/>
    <col min="7934" max="7934" width="8.85546875" style="50" customWidth="1"/>
    <col min="7935" max="7935" width="5.85546875" style="50" customWidth="1"/>
    <col min="7936" max="7937" width="10.7109375" style="50" customWidth="1"/>
    <col min="7938" max="7938" width="26.85546875" style="50" customWidth="1"/>
    <col min="7939" max="7939" width="8.5703125" style="50" customWidth="1"/>
    <col min="7940" max="7940" width="7.5703125" style="50" customWidth="1"/>
    <col min="7941" max="7941" width="9.140625" style="50"/>
    <col min="7942" max="7942" width="10" style="50" customWidth="1"/>
    <col min="7943" max="7944" width="0" style="50" hidden="1" customWidth="1"/>
    <col min="7945" max="7946" width="9.140625" style="50"/>
    <col min="7947" max="7947" width="11.28515625" style="50" bestFit="1" customWidth="1"/>
    <col min="7948" max="8188" width="9.140625" style="50"/>
    <col min="8189" max="8189" width="0" style="50" hidden="1" customWidth="1"/>
    <col min="8190" max="8190" width="8.85546875" style="50" customWidth="1"/>
    <col min="8191" max="8191" width="5.85546875" style="50" customWidth="1"/>
    <col min="8192" max="8193" width="10.7109375" style="50" customWidth="1"/>
    <col min="8194" max="8194" width="26.85546875" style="50" customWidth="1"/>
    <col min="8195" max="8195" width="8.5703125" style="50" customWidth="1"/>
    <col min="8196" max="8196" width="7.5703125" style="50" customWidth="1"/>
    <col min="8197" max="8197" width="9.140625" style="50"/>
    <col min="8198" max="8198" width="10" style="50" customWidth="1"/>
    <col min="8199" max="8200" width="0" style="50" hidden="1" customWidth="1"/>
    <col min="8201" max="8202" width="9.140625" style="50"/>
    <col min="8203" max="8203" width="11.28515625" style="50" bestFit="1" customWidth="1"/>
    <col min="8204" max="8444" width="9.140625" style="50"/>
    <col min="8445" max="8445" width="0" style="50" hidden="1" customWidth="1"/>
    <col min="8446" max="8446" width="8.85546875" style="50" customWidth="1"/>
    <col min="8447" max="8447" width="5.85546875" style="50" customWidth="1"/>
    <col min="8448" max="8449" width="10.7109375" style="50" customWidth="1"/>
    <col min="8450" max="8450" width="26.85546875" style="50" customWidth="1"/>
    <col min="8451" max="8451" width="8.5703125" style="50" customWidth="1"/>
    <col min="8452" max="8452" width="7.5703125" style="50" customWidth="1"/>
    <col min="8453" max="8453" width="9.140625" style="50"/>
    <col min="8454" max="8454" width="10" style="50" customWidth="1"/>
    <col min="8455" max="8456" width="0" style="50" hidden="1" customWidth="1"/>
    <col min="8457" max="8458" width="9.140625" style="50"/>
    <col min="8459" max="8459" width="11.28515625" style="50" bestFit="1" customWidth="1"/>
    <col min="8460" max="8700" width="9.140625" style="50"/>
    <col min="8701" max="8701" width="0" style="50" hidden="1" customWidth="1"/>
    <col min="8702" max="8702" width="8.85546875" style="50" customWidth="1"/>
    <col min="8703" max="8703" width="5.85546875" style="50" customWidth="1"/>
    <col min="8704" max="8705" width="10.7109375" style="50" customWidth="1"/>
    <col min="8706" max="8706" width="26.85546875" style="50" customWidth="1"/>
    <col min="8707" max="8707" width="8.5703125" style="50" customWidth="1"/>
    <col min="8708" max="8708" width="7.5703125" style="50" customWidth="1"/>
    <col min="8709" max="8709" width="9.140625" style="50"/>
    <col min="8710" max="8710" width="10" style="50" customWidth="1"/>
    <col min="8711" max="8712" width="0" style="50" hidden="1" customWidth="1"/>
    <col min="8713" max="8714" width="9.140625" style="50"/>
    <col min="8715" max="8715" width="11.28515625" style="50" bestFit="1" customWidth="1"/>
    <col min="8716" max="8956" width="9.140625" style="50"/>
    <col min="8957" max="8957" width="0" style="50" hidden="1" customWidth="1"/>
    <col min="8958" max="8958" width="8.85546875" style="50" customWidth="1"/>
    <col min="8959" max="8959" width="5.85546875" style="50" customWidth="1"/>
    <col min="8960" max="8961" width="10.7109375" style="50" customWidth="1"/>
    <col min="8962" max="8962" width="26.85546875" style="50" customWidth="1"/>
    <col min="8963" max="8963" width="8.5703125" style="50" customWidth="1"/>
    <col min="8964" max="8964" width="7.5703125" style="50" customWidth="1"/>
    <col min="8965" max="8965" width="9.140625" style="50"/>
    <col min="8966" max="8966" width="10" style="50" customWidth="1"/>
    <col min="8967" max="8968" width="0" style="50" hidden="1" customWidth="1"/>
    <col min="8969" max="8970" width="9.140625" style="50"/>
    <col min="8971" max="8971" width="11.28515625" style="50" bestFit="1" customWidth="1"/>
    <col min="8972" max="9212" width="9.140625" style="50"/>
    <col min="9213" max="9213" width="0" style="50" hidden="1" customWidth="1"/>
    <col min="9214" max="9214" width="8.85546875" style="50" customWidth="1"/>
    <col min="9215" max="9215" width="5.85546875" style="50" customWidth="1"/>
    <col min="9216" max="9217" width="10.7109375" style="50" customWidth="1"/>
    <col min="9218" max="9218" width="26.85546875" style="50" customWidth="1"/>
    <col min="9219" max="9219" width="8.5703125" style="50" customWidth="1"/>
    <col min="9220" max="9220" width="7.5703125" style="50" customWidth="1"/>
    <col min="9221" max="9221" width="9.140625" style="50"/>
    <col min="9222" max="9222" width="10" style="50" customWidth="1"/>
    <col min="9223" max="9224" width="0" style="50" hidden="1" customWidth="1"/>
    <col min="9225" max="9226" width="9.140625" style="50"/>
    <col min="9227" max="9227" width="11.28515625" style="50" bestFit="1" customWidth="1"/>
    <col min="9228" max="9468" width="9.140625" style="50"/>
    <col min="9469" max="9469" width="0" style="50" hidden="1" customWidth="1"/>
    <col min="9470" max="9470" width="8.85546875" style="50" customWidth="1"/>
    <col min="9471" max="9471" width="5.85546875" style="50" customWidth="1"/>
    <col min="9472" max="9473" width="10.7109375" style="50" customWidth="1"/>
    <col min="9474" max="9474" width="26.85546875" style="50" customWidth="1"/>
    <col min="9475" max="9475" width="8.5703125" style="50" customWidth="1"/>
    <col min="9476" max="9476" width="7.5703125" style="50" customWidth="1"/>
    <col min="9477" max="9477" width="9.140625" style="50"/>
    <col min="9478" max="9478" width="10" style="50" customWidth="1"/>
    <col min="9479" max="9480" width="0" style="50" hidden="1" customWidth="1"/>
    <col min="9481" max="9482" width="9.140625" style="50"/>
    <col min="9483" max="9483" width="11.28515625" style="50" bestFit="1" customWidth="1"/>
    <col min="9484" max="9724" width="9.140625" style="50"/>
    <col min="9725" max="9725" width="0" style="50" hidden="1" customWidth="1"/>
    <col min="9726" max="9726" width="8.85546875" style="50" customWidth="1"/>
    <col min="9727" max="9727" width="5.85546875" style="50" customWidth="1"/>
    <col min="9728" max="9729" width="10.7109375" style="50" customWidth="1"/>
    <col min="9730" max="9730" width="26.85546875" style="50" customWidth="1"/>
    <col min="9731" max="9731" width="8.5703125" style="50" customWidth="1"/>
    <col min="9732" max="9732" width="7.5703125" style="50" customWidth="1"/>
    <col min="9733" max="9733" width="9.140625" style="50"/>
    <col min="9734" max="9734" width="10" style="50" customWidth="1"/>
    <col min="9735" max="9736" width="0" style="50" hidden="1" customWidth="1"/>
    <col min="9737" max="9738" width="9.140625" style="50"/>
    <col min="9739" max="9739" width="11.28515625" style="50" bestFit="1" customWidth="1"/>
    <col min="9740" max="9980" width="9.140625" style="50"/>
    <col min="9981" max="9981" width="0" style="50" hidden="1" customWidth="1"/>
    <col min="9982" max="9982" width="8.85546875" style="50" customWidth="1"/>
    <col min="9983" max="9983" width="5.85546875" style="50" customWidth="1"/>
    <col min="9984" max="9985" width="10.7109375" style="50" customWidth="1"/>
    <col min="9986" max="9986" width="26.85546875" style="50" customWidth="1"/>
    <col min="9987" max="9987" width="8.5703125" style="50" customWidth="1"/>
    <col min="9988" max="9988" width="7.5703125" style="50" customWidth="1"/>
    <col min="9989" max="9989" width="9.140625" style="50"/>
    <col min="9990" max="9990" width="10" style="50" customWidth="1"/>
    <col min="9991" max="9992" width="0" style="50" hidden="1" customWidth="1"/>
    <col min="9993" max="9994" width="9.140625" style="50"/>
    <col min="9995" max="9995" width="11.28515625" style="50" bestFit="1" customWidth="1"/>
    <col min="9996" max="10236" width="9.140625" style="50"/>
    <col min="10237" max="10237" width="0" style="50" hidden="1" customWidth="1"/>
    <col min="10238" max="10238" width="8.85546875" style="50" customWidth="1"/>
    <col min="10239" max="10239" width="5.85546875" style="50" customWidth="1"/>
    <col min="10240" max="10241" width="10.7109375" style="50" customWidth="1"/>
    <col min="10242" max="10242" width="26.85546875" style="50" customWidth="1"/>
    <col min="10243" max="10243" width="8.5703125" style="50" customWidth="1"/>
    <col min="10244" max="10244" width="7.5703125" style="50" customWidth="1"/>
    <col min="10245" max="10245" width="9.140625" style="50"/>
    <col min="10246" max="10246" width="10" style="50" customWidth="1"/>
    <col min="10247" max="10248" width="0" style="50" hidden="1" customWidth="1"/>
    <col min="10249" max="10250" width="9.140625" style="50"/>
    <col min="10251" max="10251" width="11.28515625" style="50" bestFit="1" customWidth="1"/>
    <col min="10252" max="10492" width="9.140625" style="50"/>
    <col min="10493" max="10493" width="0" style="50" hidden="1" customWidth="1"/>
    <col min="10494" max="10494" width="8.85546875" style="50" customWidth="1"/>
    <col min="10495" max="10495" width="5.85546875" style="50" customWidth="1"/>
    <col min="10496" max="10497" width="10.7109375" style="50" customWidth="1"/>
    <col min="10498" max="10498" width="26.85546875" style="50" customWidth="1"/>
    <col min="10499" max="10499" width="8.5703125" style="50" customWidth="1"/>
    <col min="10500" max="10500" width="7.5703125" style="50" customWidth="1"/>
    <col min="10501" max="10501" width="9.140625" style="50"/>
    <col min="10502" max="10502" width="10" style="50" customWidth="1"/>
    <col min="10503" max="10504" width="0" style="50" hidden="1" customWidth="1"/>
    <col min="10505" max="10506" width="9.140625" style="50"/>
    <col min="10507" max="10507" width="11.28515625" style="50" bestFit="1" customWidth="1"/>
    <col min="10508" max="10748" width="9.140625" style="50"/>
    <col min="10749" max="10749" width="0" style="50" hidden="1" customWidth="1"/>
    <col min="10750" max="10750" width="8.85546875" style="50" customWidth="1"/>
    <col min="10751" max="10751" width="5.85546875" style="50" customWidth="1"/>
    <col min="10752" max="10753" width="10.7109375" style="50" customWidth="1"/>
    <col min="10754" max="10754" width="26.85546875" style="50" customWidth="1"/>
    <col min="10755" max="10755" width="8.5703125" style="50" customWidth="1"/>
    <col min="10756" max="10756" width="7.5703125" style="50" customWidth="1"/>
    <col min="10757" max="10757" width="9.140625" style="50"/>
    <col min="10758" max="10758" width="10" style="50" customWidth="1"/>
    <col min="10759" max="10760" width="0" style="50" hidden="1" customWidth="1"/>
    <col min="10761" max="10762" width="9.140625" style="50"/>
    <col min="10763" max="10763" width="11.28515625" style="50" bestFit="1" customWidth="1"/>
    <col min="10764" max="11004" width="9.140625" style="50"/>
    <col min="11005" max="11005" width="0" style="50" hidden="1" customWidth="1"/>
    <col min="11006" max="11006" width="8.85546875" style="50" customWidth="1"/>
    <col min="11007" max="11007" width="5.85546875" style="50" customWidth="1"/>
    <col min="11008" max="11009" width="10.7109375" style="50" customWidth="1"/>
    <col min="11010" max="11010" width="26.85546875" style="50" customWidth="1"/>
    <col min="11011" max="11011" width="8.5703125" style="50" customWidth="1"/>
    <col min="11012" max="11012" width="7.5703125" style="50" customWidth="1"/>
    <col min="11013" max="11013" width="9.140625" style="50"/>
    <col min="11014" max="11014" width="10" style="50" customWidth="1"/>
    <col min="11015" max="11016" width="0" style="50" hidden="1" customWidth="1"/>
    <col min="11017" max="11018" width="9.140625" style="50"/>
    <col min="11019" max="11019" width="11.28515625" style="50" bestFit="1" customWidth="1"/>
    <col min="11020" max="11260" width="9.140625" style="50"/>
    <col min="11261" max="11261" width="0" style="50" hidden="1" customWidth="1"/>
    <col min="11262" max="11262" width="8.85546875" style="50" customWidth="1"/>
    <col min="11263" max="11263" width="5.85546875" style="50" customWidth="1"/>
    <col min="11264" max="11265" width="10.7109375" style="50" customWidth="1"/>
    <col min="11266" max="11266" width="26.85546875" style="50" customWidth="1"/>
    <col min="11267" max="11267" width="8.5703125" style="50" customWidth="1"/>
    <col min="11268" max="11268" width="7.5703125" style="50" customWidth="1"/>
    <col min="11269" max="11269" width="9.140625" style="50"/>
    <col min="11270" max="11270" width="10" style="50" customWidth="1"/>
    <col min="11271" max="11272" width="0" style="50" hidden="1" customWidth="1"/>
    <col min="11273" max="11274" width="9.140625" style="50"/>
    <col min="11275" max="11275" width="11.28515625" style="50" bestFit="1" customWidth="1"/>
    <col min="11276" max="11516" width="9.140625" style="50"/>
    <col min="11517" max="11517" width="0" style="50" hidden="1" customWidth="1"/>
    <col min="11518" max="11518" width="8.85546875" style="50" customWidth="1"/>
    <col min="11519" max="11519" width="5.85546875" style="50" customWidth="1"/>
    <col min="11520" max="11521" width="10.7109375" style="50" customWidth="1"/>
    <col min="11522" max="11522" width="26.85546875" style="50" customWidth="1"/>
    <col min="11523" max="11523" width="8.5703125" style="50" customWidth="1"/>
    <col min="11524" max="11524" width="7.5703125" style="50" customWidth="1"/>
    <col min="11525" max="11525" width="9.140625" style="50"/>
    <col min="11526" max="11526" width="10" style="50" customWidth="1"/>
    <col min="11527" max="11528" width="0" style="50" hidden="1" customWidth="1"/>
    <col min="11529" max="11530" width="9.140625" style="50"/>
    <col min="11531" max="11531" width="11.28515625" style="50" bestFit="1" customWidth="1"/>
    <col min="11532" max="11772" width="9.140625" style="50"/>
    <col min="11773" max="11773" width="0" style="50" hidden="1" customWidth="1"/>
    <col min="11774" max="11774" width="8.85546875" style="50" customWidth="1"/>
    <col min="11775" max="11775" width="5.85546875" style="50" customWidth="1"/>
    <col min="11776" max="11777" width="10.7109375" style="50" customWidth="1"/>
    <col min="11778" max="11778" width="26.85546875" style="50" customWidth="1"/>
    <col min="11779" max="11779" width="8.5703125" style="50" customWidth="1"/>
    <col min="11780" max="11780" width="7.5703125" style="50" customWidth="1"/>
    <col min="11781" max="11781" width="9.140625" style="50"/>
    <col min="11782" max="11782" width="10" style="50" customWidth="1"/>
    <col min="11783" max="11784" width="0" style="50" hidden="1" customWidth="1"/>
    <col min="11785" max="11786" width="9.140625" style="50"/>
    <col min="11787" max="11787" width="11.28515625" style="50" bestFit="1" customWidth="1"/>
    <col min="11788" max="12028" width="9.140625" style="50"/>
    <col min="12029" max="12029" width="0" style="50" hidden="1" customWidth="1"/>
    <col min="12030" max="12030" width="8.85546875" style="50" customWidth="1"/>
    <col min="12031" max="12031" width="5.85546875" style="50" customWidth="1"/>
    <col min="12032" max="12033" width="10.7109375" style="50" customWidth="1"/>
    <col min="12034" max="12034" width="26.85546875" style="50" customWidth="1"/>
    <col min="12035" max="12035" width="8.5703125" style="50" customWidth="1"/>
    <col min="12036" max="12036" width="7.5703125" style="50" customWidth="1"/>
    <col min="12037" max="12037" width="9.140625" style="50"/>
    <col min="12038" max="12038" width="10" style="50" customWidth="1"/>
    <col min="12039" max="12040" width="0" style="50" hidden="1" customWidth="1"/>
    <col min="12041" max="12042" width="9.140625" style="50"/>
    <col min="12043" max="12043" width="11.28515625" style="50" bestFit="1" customWidth="1"/>
    <col min="12044" max="12284" width="9.140625" style="50"/>
    <col min="12285" max="12285" width="0" style="50" hidden="1" customWidth="1"/>
    <col min="12286" max="12286" width="8.85546875" style="50" customWidth="1"/>
    <col min="12287" max="12287" width="5.85546875" style="50" customWidth="1"/>
    <col min="12288" max="12289" width="10.7109375" style="50" customWidth="1"/>
    <col min="12290" max="12290" width="26.85546875" style="50" customWidth="1"/>
    <col min="12291" max="12291" width="8.5703125" style="50" customWidth="1"/>
    <col min="12292" max="12292" width="7.5703125" style="50" customWidth="1"/>
    <col min="12293" max="12293" width="9.140625" style="50"/>
    <col min="12294" max="12294" width="10" style="50" customWidth="1"/>
    <col min="12295" max="12296" width="0" style="50" hidden="1" customWidth="1"/>
    <col min="12297" max="12298" width="9.140625" style="50"/>
    <col min="12299" max="12299" width="11.28515625" style="50" bestFit="1" customWidth="1"/>
    <col min="12300" max="12540" width="9.140625" style="50"/>
    <col min="12541" max="12541" width="0" style="50" hidden="1" customWidth="1"/>
    <col min="12542" max="12542" width="8.85546875" style="50" customWidth="1"/>
    <col min="12543" max="12543" width="5.85546875" style="50" customWidth="1"/>
    <col min="12544" max="12545" width="10.7109375" style="50" customWidth="1"/>
    <col min="12546" max="12546" width="26.85546875" style="50" customWidth="1"/>
    <col min="12547" max="12547" width="8.5703125" style="50" customWidth="1"/>
    <col min="12548" max="12548" width="7.5703125" style="50" customWidth="1"/>
    <col min="12549" max="12549" width="9.140625" style="50"/>
    <col min="12550" max="12550" width="10" style="50" customWidth="1"/>
    <col min="12551" max="12552" width="0" style="50" hidden="1" customWidth="1"/>
    <col min="12553" max="12554" width="9.140625" style="50"/>
    <col min="12555" max="12555" width="11.28515625" style="50" bestFit="1" customWidth="1"/>
    <col min="12556" max="12796" width="9.140625" style="50"/>
    <col min="12797" max="12797" width="0" style="50" hidden="1" customWidth="1"/>
    <col min="12798" max="12798" width="8.85546875" style="50" customWidth="1"/>
    <col min="12799" max="12799" width="5.85546875" style="50" customWidth="1"/>
    <col min="12800" max="12801" width="10.7109375" style="50" customWidth="1"/>
    <col min="12802" max="12802" width="26.85546875" style="50" customWidth="1"/>
    <col min="12803" max="12803" width="8.5703125" style="50" customWidth="1"/>
    <col min="12804" max="12804" width="7.5703125" style="50" customWidth="1"/>
    <col min="12805" max="12805" width="9.140625" style="50"/>
    <col min="12806" max="12806" width="10" style="50" customWidth="1"/>
    <col min="12807" max="12808" width="0" style="50" hidden="1" customWidth="1"/>
    <col min="12809" max="12810" width="9.140625" style="50"/>
    <col min="12811" max="12811" width="11.28515625" style="50" bestFit="1" customWidth="1"/>
    <col min="12812" max="13052" width="9.140625" style="50"/>
    <col min="13053" max="13053" width="0" style="50" hidden="1" customWidth="1"/>
    <col min="13054" max="13054" width="8.85546875" style="50" customWidth="1"/>
    <col min="13055" max="13055" width="5.85546875" style="50" customWidth="1"/>
    <col min="13056" max="13057" width="10.7109375" style="50" customWidth="1"/>
    <col min="13058" max="13058" width="26.85546875" style="50" customWidth="1"/>
    <col min="13059" max="13059" width="8.5703125" style="50" customWidth="1"/>
    <col min="13060" max="13060" width="7.5703125" style="50" customWidth="1"/>
    <col min="13061" max="13061" width="9.140625" style="50"/>
    <col min="13062" max="13062" width="10" style="50" customWidth="1"/>
    <col min="13063" max="13064" width="0" style="50" hidden="1" customWidth="1"/>
    <col min="13065" max="13066" width="9.140625" style="50"/>
    <col min="13067" max="13067" width="11.28515625" style="50" bestFit="1" customWidth="1"/>
    <col min="13068" max="13308" width="9.140625" style="50"/>
    <col min="13309" max="13309" width="0" style="50" hidden="1" customWidth="1"/>
    <col min="13310" max="13310" width="8.85546875" style="50" customWidth="1"/>
    <col min="13311" max="13311" width="5.85546875" style="50" customWidth="1"/>
    <col min="13312" max="13313" width="10.7109375" style="50" customWidth="1"/>
    <col min="13314" max="13314" width="26.85546875" style="50" customWidth="1"/>
    <col min="13315" max="13315" width="8.5703125" style="50" customWidth="1"/>
    <col min="13316" max="13316" width="7.5703125" style="50" customWidth="1"/>
    <col min="13317" max="13317" width="9.140625" style="50"/>
    <col min="13318" max="13318" width="10" style="50" customWidth="1"/>
    <col min="13319" max="13320" width="0" style="50" hidden="1" customWidth="1"/>
    <col min="13321" max="13322" width="9.140625" style="50"/>
    <col min="13323" max="13323" width="11.28515625" style="50" bestFit="1" customWidth="1"/>
    <col min="13324" max="13564" width="9.140625" style="50"/>
    <col min="13565" max="13565" width="0" style="50" hidden="1" customWidth="1"/>
    <col min="13566" max="13566" width="8.85546875" style="50" customWidth="1"/>
    <col min="13567" max="13567" width="5.85546875" style="50" customWidth="1"/>
    <col min="13568" max="13569" width="10.7109375" style="50" customWidth="1"/>
    <col min="13570" max="13570" width="26.85546875" style="50" customWidth="1"/>
    <col min="13571" max="13571" width="8.5703125" style="50" customWidth="1"/>
    <col min="13572" max="13572" width="7.5703125" style="50" customWidth="1"/>
    <col min="13573" max="13573" width="9.140625" style="50"/>
    <col min="13574" max="13574" width="10" style="50" customWidth="1"/>
    <col min="13575" max="13576" width="0" style="50" hidden="1" customWidth="1"/>
    <col min="13577" max="13578" width="9.140625" style="50"/>
    <col min="13579" max="13579" width="11.28515625" style="50" bestFit="1" customWidth="1"/>
    <col min="13580" max="13820" width="9.140625" style="50"/>
    <col min="13821" max="13821" width="0" style="50" hidden="1" customWidth="1"/>
    <col min="13822" max="13822" width="8.85546875" style="50" customWidth="1"/>
    <col min="13823" max="13823" width="5.85546875" style="50" customWidth="1"/>
    <col min="13824" max="13825" width="10.7109375" style="50" customWidth="1"/>
    <col min="13826" max="13826" width="26.85546875" style="50" customWidth="1"/>
    <col min="13827" max="13827" width="8.5703125" style="50" customWidth="1"/>
    <col min="13828" max="13828" width="7.5703125" style="50" customWidth="1"/>
    <col min="13829" max="13829" width="9.140625" style="50"/>
    <col min="13830" max="13830" width="10" style="50" customWidth="1"/>
    <col min="13831" max="13832" width="0" style="50" hidden="1" customWidth="1"/>
    <col min="13833" max="13834" width="9.140625" style="50"/>
    <col min="13835" max="13835" width="11.28515625" style="50" bestFit="1" customWidth="1"/>
    <col min="13836" max="14076" width="9.140625" style="50"/>
    <col min="14077" max="14077" width="0" style="50" hidden="1" customWidth="1"/>
    <col min="14078" max="14078" width="8.85546875" style="50" customWidth="1"/>
    <col min="14079" max="14079" width="5.85546875" style="50" customWidth="1"/>
    <col min="14080" max="14081" width="10.7109375" style="50" customWidth="1"/>
    <col min="14082" max="14082" width="26.85546875" style="50" customWidth="1"/>
    <col min="14083" max="14083" width="8.5703125" style="50" customWidth="1"/>
    <col min="14084" max="14084" width="7.5703125" style="50" customWidth="1"/>
    <col min="14085" max="14085" width="9.140625" style="50"/>
    <col min="14086" max="14086" width="10" style="50" customWidth="1"/>
    <col min="14087" max="14088" width="0" style="50" hidden="1" customWidth="1"/>
    <col min="14089" max="14090" width="9.140625" style="50"/>
    <col min="14091" max="14091" width="11.28515625" style="50" bestFit="1" customWidth="1"/>
    <col min="14092" max="14332" width="9.140625" style="50"/>
    <col min="14333" max="14333" width="0" style="50" hidden="1" customWidth="1"/>
    <col min="14334" max="14334" width="8.85546875" style="50" customWidth="1"/>
    <col min="14335" max="14335" width="5.85546875" style="50" customWidth="1"/>
    <col min="14336" max="14337" width="10.7109375" style="50" customWidth="1"/>
    <col min="14338" max="14338" width="26.85546875" style="50" customWidth="1"/>
    <col min="14339" max="14339" width="8.5703125" style="50" customWidth="1"/>
    <col min="14340" max="14340" width="7.5703125" style="50" customWidth="1"/>
    <col min="14341" max="14341" width="9.140625" style="50"/>
    <col min="14342" max="14342" width="10" style="50" customWidth="1"/>
    <col min="14343" max="14344" width="0" style="50" hidden="1" customWidth="1"/>
    <col min="14345" max="14346" width="9.140625" style="50"/>
    <col min="14347" max="14347" width="11.28515625" style="50" bestFit="1" customWidth="1"/>
    <col min="14348" max="14588" width="9.140625" style="50"/>
    <col min="14589" max="14589" width="0" style="50" hidden="1" customWidth="1"/>
    <col min="14590" max="14590" width="8.85546875" style="50" customWidth="1"/>
    <col min="14591" max="14591" width="5.85546875" style="50" customWidth="1"/>
    <col min="14592" max="14593" width="10.7109375" style="50" customWidth="1"/>
    <col min="14594" max="14594" width="26.85546875" style="50" customWidth="1"/>
    <col min="14595" max="14595" width="8.5703125" style="50" customWidth="1"/>
    <col min="14596" max="14596" width="7.5703125" style="50" customWidth="1"/>
    <col min="14597" max="14597" width="9.140625" style="50"/>
    <col min="14598" max="14598" width="10" style="50" customWidth="1"/>
    <col min="14599" max="14600" width="0" style="50" hidden="1" customWidth="1"/>
    <col min="14601" max="14602" width="9.140625" style="50"/>
    <col min="14603" max="14603" width="11.28515625" style="50" bestFit="1" customWidth="1"/>
    <col min="14604" max="14844" width="9.140625" style="50"/>
    <col min="14845" max="14845" width="0" style="50" hidden="1" customWidth="1"/>
    <col min="14846" max="14846" width="8.85546875" style="50" customWidth="1"/>
    <col min="14847" max="14847" width="5.85546875" style="50" customWidth="1"/>
    <col min="14848" max="14849" width="10.7109375" style="50" customWidth="1"/>
    <col min="14850" max="14850" width="26.85546875" style="50" customWidth="1"/>
    <col min="14851" max="14851" width="8.5703125" style="50" customWidth="1"/>
    <col min="14852" max="14852" width="7.5703125" style="50" customWidth="1"/>
    <col min="14853" max="14853" width="9.140625" style="50"/>
    <col min="14854" max="14854" width="10" style="50" customWidth="1"/>
    <col min="14855" max="14856" width="0" style="50" hidden="1" customWidth="1"/>
    <col min="14857" max="14858" width="9.140625" style="50"/>
    <col min="14859" max="14859" width="11.28515625" style="50" bestFit="1" customWidth="1"/>
    <col min="14860" max="15100" width="9.140625" style="50"/>
    <col min="15101" max="15101" width="0" style="50" hidden="1" customWidth="1"/>
    <col min="15102" max="15102" width="8.85546875" style="50" customWidth="1"/>
    <col min="15103" max="15103" width="5.85546875" style="50" customWidth="1"/>
    <col min="15104" max="15105" width="10.7109375" style="50" customWidth="1"/>
    <col min="15106" max="15106" width="26.85546875" style="50" customWidth="1"/>
    <col min="15107" max="15107" width="8.5703125" style="50" customWidth="1"/>
    <col min="15108" max="15108" width="7.5703125" style="50" customWidth="1"/>
    <col min="15109" max="15109" width="9.140625" style="50"/>
    <col min="15110" max="15110" width="10" style="50" customWidth="1"/>
    <col min="15111" max="15112" width="0" style="50" hidden="1" customWidth="1"/>
    <col min="15113" max="15114" width="9.140625" style="50"/>
    <col min="15115" max="15115" width="11.28515625" style="50" bestFit="1" customWidth="1"/>
    <col min="15116" max="15356" width="9.140625" style="50"/>
    <col min="15357" max="15357" width="0" style="50" hidden="1" customWidth="1"/>
    <col min="15358" max="15358" width="8.85546875" style="50" customWidth="1"/>
    <col min="15359" max="15359" width="5.85546875" style="50" customWidth="1"/>
    <col min="15360" max="15361" width="10.7109375" style="50" customWidth="1"/>
    <col min="15362" max="15362" width="26.85546875" style="50" customWidth="1"/>
    <col min="15363" max="15363" width="8.5703125" style="50" customWidth="1"/>
    <col min="15364" max="15364" width="7.5703125" style="50" customWidth="1"/>
    <col min="15365" max="15365" width="9.140625" style="50"/>
    <col min="15366" max="15366" width="10" style="50" customWidth="1"/>
    <col min="15367" max="15368" width="0" style="50" hidden="1" customWidth="1"/>
    <col min="15369" max="15370" width="9.140625" style="50"/>
    <col min="15371" max="15371" width="11.28515625" style="50" bestFit="1" customWidth="1"/>
    <col min="15372" max="15612" width="9.140625" style="50"/>
    <col min="15613" max="15613" width="0" style="50" hidden="1" customWidth="1"/>
    <col min="15614" max="15614" width="8.85546875" style="50" customWidth="1"/>
    <col min="15615" max="15615" width="5.85546875" style="50" customWidth="1"/>
    <col min="15616" max="15617" width="10.7109375" style="50" customWidth="1"/>
    <col min="15618" max="15618" width="26.85546875" style="50" customWidth="1"/>
    <col min="15619" max="15619" width="8.5703125" style="50" customWidth="1"/>
    <col min="15620" max="15620" width="7.5703125" style="50" customWidth="1"/>
    <col min="15621" max="15621" width="9.140625" style="50"/>
    <col min="15622" max="15622" width="10" style="50" customWidth="1"/>
    <col min="15623" max="15624" width="0" style="50" hidden="1" customWidth="1"/>
    <col min="15625" max="15626" width="9.140625" style="50"/>
    <col min="15627" max="15627" width="11.28515625" style="50" bestFit="1" customWidth="1"/>
    <col min="15628" max="15868" width="9.140625" style="50"/>
    <col min="15869" max="15869" width="0" style="50" hidden="1" customWidth="1"/>
    <col min="15870" max="15870" width="8.85546875" style="50" customWidth="1"/>
    <col min="15871" max="15871" width="5.85546875" style="50" customWidth="1"/>
    <col min="15872" max="15873" width="10.7109375" style="50" customWidth="1"/>
    <col min="15874" max="15874" width="26.85546875" style="50" customWidth="1"/>
    <col min="15875" max="15875" width="8.5703125" style="50" customWidth="1"/>
    <col min="15876" max="15876" width="7.5703125" style="50" customWidth="1"/>
    <col min="15877" max="15877" width="9.140625" style="50"/>
    <col min="15878" max="15878" width="10" style="50" customWidth="1"/>
    <col min="15879" max="15880" width="0" style="50" hidden="1" customWidth="1"/>
    <col min="15881" max="15882" width="9.140625" style="50"/>
    <col min="15883" max="15883" width="11.28515625" style="50" bestFit="1" customWidth="1"/>
    <col min="15884" max="16124" width="9.140625" style="50"/>
    <col min="16125" max="16125" width="0" style="50" hidden="1" customWidth="1"/>
    <col min="16126" max="16126" width="8.85546875" style="50" customWidth="1"/>
    <col min="16127" max="16127" width="5.85546875" style="50" customWidth="1"/>
    <col min="16128" max="16129" width="10.7109375" style="50" customWidth="1"/>
    <col min="16130" max="16130" width="26.85546875" style="50" customWidth="1"/>
    <col min="16131" max="16131" width="8.5703125" style="50" customWidth="1"/>
    <col min="16132" max="16132" width="7.5703125" style="50" customWidth="1"/>
    <col min="16133" max="16133" width="9.140625" style="50"/>
    <col min="16134" max="16134" width="10" style="50" customWidth="1"/>
    <col min="16135" max="16136" width="0" style="50" hidden="1" customWidth="1"/>
    <col min="16137" max="16138" width="9.140625" style="50"/>
    <col min="16139" max="16139" width="11.28515625" style="50" bestFit="1" customWidth="1"/>
    <col min="16140" max="16384" width="9.140625" style="50"/>
  </cols>
  <sheetData>
    <row r="1" spans="1:15" x14ac:dyDescent="0.2">
      <c r="A1" s="86"/>
      <c r="B1" s="86"/>
      <c r="C1" s="49"/>
      <c r="D1" s="49"/>
      <c r="E1" s="40"/>
      <c r="F1" s="40"/>
      <c r="G1" s="40"/>
      <c r="H1" s="40"/>
      <c r="I1" s="86"/>
    </row>
    <row r="2" spans="1:15" ht="12.75" customHeight="1" x14ac:dyDescent="0.2">
      <c r="A2" s="86"/>
      <c r="B2" s="86"/>
      <c r="C2" s="113" t="s">
        <v>59</v>
      </c>
      <c r="D2" s="101"/>
      <c r="E2" s="101"/>
      <c r="F2" s="101"/>
      <c r="G2" s="101"/>
      <c r="H2" s="101"/>
      <c r="I2" s="86"/>
    </row>
    <row r="3" spans="1:15" x14ac:dyDescent="0.2">
      <c r="A3" s="86"/>
      <c r="B3" s="86"/>
      <c r="I3" s="86"/>
      <c r="M3" s="51" t="s">
        <v>60</v>
      </c>
    </row>
    <row r="4" spans="1:15" ht="21" customHeight="1" x14ac:dyDescent="0.2">
      <c r="A4" s="86"/>
      <c r="B4" s="86"/>
      <c r="C4" s="80" t="s">
        <v>61</v>
      </c>
      <c r="D4" s="80" t="s">
        <v>19</v>
      </c>
      <c r="E4" s="154" t="s">
        <v>62</v>
      </c>
      <c r="F4" s="155"/>
      <c r="G4" s="156"/>
      <c r="H4" s="157" t="s">
        <v>63</v>
      </c>
      <c r="I4" s="158"/>
      <c r="J4" s="159"/>
      <c r="K4" s="157" t="s">
        <v>64</v>
      </c>
      <c r="L4" s="158"/>
      <c r="M4" s="159"/>
      <c r="N4" s="52"/>
      <c r="O4" s="52"/>
    </row>
    <row r="5" spans="1:15" ht="21" x14ac:dyDescent="0.2">
      <c r="A5" s="86"/>
      <c r="B5" s="86"/>
      <c r="C5" s="80"/>
      <c r="D5" s="80"/>
      <c r="E5" s="87" t="s">
        <v>12</v>
      </c>
      <c r="F5" s="87" t="s">
        <v>65</v>
      </c>
      <c r="G5" s="87" t="s">
        <v>66</v>
      </c>
      <c r="H5" s="41" t="s">
        <v>12</v>
      </c>
      <c r="I5" s="41" t="s">
        <v>65</v>
      </c>
      <c r="J5" s="41" t="s">
        <v>17</v>
      </c>
      <c r="K5" s="42" t="s">
        <v>12</v>
      </c>
      <c r="L5" s="42" t="s">
        <v>65</v>
      </c>
      <c r="M5" s="43" t="s">
        <v>66</v>
      </c>
    </row>
    <row r="6" spans="1:15" x14ac:dyDescent="0.2">
      <c r="C6" s="44" t="s">
        <v>67</v>
      </c>
      <c r="D6" s="81">
        <v>2</v>
      </c>
      <c r="E6" s="45">
        <v>3</v>
      </c>
      <c r="F6" s="45">
        <v>4</v>
      </c>
      <c r="G6" s="45">
        <v>5</v>
      </c>
      <c r="H6" s="45">
        <v>6</v>
      </c>
      <c r="I6" s="45" t="s">
        <v>68</v>
      </c>
      <c r="J6" s="45" t="s">
        <v>69</v>
      </c>
      <c r="K6" s="46">
        <v>9</v>
      </c>
      <c r="L6" s="46">
        <v>10</v>
      </c>
      <c r="M6" s="46">
        <v>11</v>
      </c>
    </row>
    <row r="7" spans="1:15" x14ac:dyDescent="0.2">
      <c r="C7" s="53"/>
      <c r="D7" s="82" t="s">
        <v>39</v>
      </c>
      <c r="E7" s="91"/>
      <c r="F7" s="91"/>
      <c r="G7" s="91"/>
      <c r="H7" s="91"/>
      <c r="I7" s="91"/>
      <c r="J7" s="91"/>
      <c r="K7" s="54"/>
      <c r="L7" s="54"/>
      <c r="M7" s="54"/>
    </row>
    <row r="8" spans="1:15" ht="12.75" customHeight="1" x14ac:dyDescent="0.2">
      <c r="C8" s="163" t="s">
        <v>70</v>
      </c>
      <c r="D8" s="164"/>
      <c r="E8" s="164"/>
      <c r="F8" s="164"/>
      <c r="G8" s="164"/>
      <c r="H8" s="164"/>
      <c r="I8" s="164"/>
      <c r="J8" s="164"/>
      <c r="K8" s="164"/>
      <c r="L8" s="164"/>
      <c r="M8" s="165"/>
    </row>
    <row r="9" spans="1:15" x14ac:dyDescent="0.2">
      <c r="C9" s="163" t="s">
        <v>71</v>
      </c>
      <c r="D9" s="164"/>
      <c r="E9" s="164"/>
      <c r="F9" s="164"/>
      <c r="G9" s="164"/>
      <c r="H9" s="164"/>
      <c r="I9" s="164"/>
      <c r="J9" s="164"/>
      <c r="K9" s="164"/>
      <c r="L9" s="164"/>
      <c r="M9" s="165"/>
    </row>
    <row r="10" spans="1:15" ht="22.5" customHeight="1" x14ac:dyDescent="0.2">
      <c r="C10" s="160" t="s">
        <v>72</v>
      </c>
      <c r="D10" s="161"/>
      <c r="E10" s="161"/>
      <c r="F10" s="161"/>
      <c r="G10" s="161"/>
      <c r="H10" s="161"/>
      <c r="I10" s="161"/>
      <c r="J10" s="161"/>
      <c r="K10" s="161"/>
      <c r="L10" s="161"/>
      <c r="M10" s="162"/>
    </row>
    <row r="11" spans="1:15" ht="15.75" x14ac:dyDescent="0.2">
      <c r="C11" s="106">
        <v>1</v>
      </c>
      <c r="D11" s="84" t="s">
        <v>20</v>
      </c>
      <c r="E11" s="107"/>
      <c r="F11" s="107"/>
      <c r="G11" s="107"/>
      <c r="H11" s="15"/>
      <c r="I11" s="15"/>
      <c r="J11" s="15"/>
      <c r="K11" s="107"/>
      <c r="L11" s="107"/>
      <c r="M11" s="107"/>
    </row>
    <row r="12" spans="1:15" ht="25.5" x14ac:dyDescent="0.2">
      <c r="C12" s="20" t="s">
        <v>21</v>
      </c>
      <c r="D12" s="109" t="s">
        <v>127</v>
      </c>
      <c r="E12" s="107"/>
      <c r="F12" s="107"/>
      <c r="G12" s="107"/>
      <c r="H12" s="12"/>
      <c r="I12" s="106">
        <v>2182.7199999999998</v>
      </c>
      <c r="J12" s="12">
        <f>SUM(H12:I12)</f>
        <v>2182.7199999999998</v>
      </c>
      <c r="K12" s="107"/>
      <c r="L12" s="107"/>
      <c r="M12" s="107"/>
    </row>
    <row r="13" spans="1:15" ht="25.5" x14ac:dyDescent="0.2">
      <c r="C13" s="20" t="s">
        <v>40</v>
      </c>
      <c r="D13" s="108" t="s">
        <v>128</v>
      </c>
      <c r="E13" s="114"/>
      <c r="F13" s="114"/>
      <c r="G13" s="114"/>
      <c r="H13" s="106"/>
      <c r="I13" s="110">
        <v>2281.6567399999999</v>
      </c>
      <c r="J13" s="110">
        <f t="shared" ref="J13" si="0">SUM(H13:I13)</f>
        <v>2281.6567399999999</v>
      </c>
      <c r="K13" s="114"/>
      <c r="L13" s="114"/>
      <c r="M13" s="115"/>
    </row>
    <row r="14" spans="1:15" ht="15" customHeight="1" x14ac:dyDescent="0.2">
      <c r="C14" s="143" t="s">
        <v>121</v>
      </c>
      <c r="D14" s="144"/>
      <c r="E14" s="144"/>
      <c r="F14" s="144"/>
      <c r="G14" s="144"/>
      <c r="H14" s="144"/>
      <c r="I14" s="144"/>
      <c r="J14" s="144"/>
      <c r="K14" s="144"/>
      <c r="L14" s="144"/>
      <c r="M14" s="145"/>
    </row>
    <row r="15" spans="1:15" ht="15.75" x14ac:dyDescent="0.2">
      <c r="C15" s="106">
        <v>2</v>
      </c>
      <c r="D15" s="84" t="s">
        <v>22</v>
      </c>
      <c r="E15" s="107"/>
      <c r="F15" s="107"/>
      <c r="G15" s="107"/>
      <c r="H15" s="15"/>
      <c r="I15" s="15"/>
      <c r="J15" s="15"/>
      <c r="K15" s="107"/>
      <c r="L15" s="107"/>
      <c r="M15" s="107"/>
    </row>
    <row r="16" spans="1:15" ht="25.5" x14ac:dyDescent="0.2">
      <c r="C16" s="20" t="s">
        <v>23</v>
      </c>
      <c r="D16" s="95" t="s">
        <v>129</v>
      </c>
      <c r="E16" s="107"/>
      <c r="F16" s="107"/>
      <c r="G16" s="107"/>
      <c r="H16" s="106"/>
      <c r="I16" s="110">
        <v>2</v>
      </c>
      <c r="J16" s="110">
        <f t="shared" ref="J16" si="1">SUM(H16:I16)</f>
        <v>2</v>
      </c>
      <c r="K16" s="107"/>
      <c r="L16" s="107"/>
      <c r="M16" s="107"/>
    </row>
    <row r="17" spans="1:13" ht="15" x14ac:dyDescent="0.2">
      <c r="C17" s="143" t="s">
        <v>126</v>
      </c>
      <c r="D17" s="144"/>
      <c r="E17" s="144"/>
      <c r="F17" s="144"/>
      <c r="G17" s="144"/>
      <c r="H17" s="144"/>
      <c r="I17" s="144"/>
      <c r="J17" s="144"/>
      <c r="K17" s="144"/>
      <c r="L17" s="144"/>
      <c r="M17" s="145"/>
    </row>
    <row r="18" spans="1:13" ht="15" customHeight="1" x14ac:dyDescent="0.2">
      <c r="C18" s="106">
        <v>3</v>
      </c>
      <c r="D18" s="84" t="s">
        <v>25</v>
      </c>
      <c r="E18" s="116"/>
      <c r="F18" s="116"/>
      <c r="G18" s="116"/>
      <c r="H18" s="15"/>
      <c r="I18" s="15"/>
      <c r="J18" s="15"/>
      <c r="K18" s="116"/>
      <c r="L18" s="116"/>
      <c r="M18" s="117"/>
    </row>
    <row r="19" spans="1:13" ht="25.5" x14ac:dyDescent="0.2">
      <c r="C19" s="20" t="s">
        <v>26</v>
      </c>
      <c r="D19" s="111" t="s">
        <v>130</v>
      </c>
      <c r="E19" s="107"/>
      <c r="F19" s="107"/>
      <c r="G19" s="107"/>
      <c r="H19" s="112"/>
      <c r="I19" s="112">
        <f>I13/I16</f>
        <v>1140.8283699999999</v>
      </c>
      <c r="J19" s="112">
        <f>SUM(H19:I19)</f>
        <v>1140.8283699999999</v>
      </c>
      <c r="K19" s="107"/>
      <c r="L19" s="107"/>
      <c r="M19" s="107"/>
    </row>
    <row r="20" spans="1:13" ht="25.5" x14ac:dyDescent="0.2">
      <c r="C20" s="96" t="s">
        <v>27</v>
      </c>
      <c r="D20" s="111" t="s">
        <v>131</v>
      </c>
      <c r="E20" s="107"/>
      <c r="F20" s="107"/>
      <c r="G20" s="107"/>
      <c r="H20" s="98"/>
      <c r="I20" s="98">
        <f t="shared" ref="I20:J20" si="2">I13/I12*1000</f>
        <v>1045.3272705615013</v>
      </c>
      <c r="J20" s="98">
        <f t="shared" si="2"/>
        <v>1045.3272705615013</v>
      </c>
      <c r="K20" s="107"/>
      <c r="L20" s="107"/>
      <c r="M20" s="107"/>
    </row>
    <row r="21" spans="1:13" ht="15" customHeight="1" x14ac:dyDescent="0.2">
      <c r="C21" s="143" t="s">
        <v>126</v>
      </c>
      <c r="D21" s="144"/>
      <c r="E21" s="144"/>
      <c r="F21" s="144"/>
      <c r="G21" s="144"/>
      <c r="H21" s="144"/>
      <c r="I21" s="144"/>
      <c r="J21" s="144"/>
      <c r="K21" s="144"/>
      <c r="L21" s="144"/>
      <c r="M21" s="145"/>
    </row>
    <row r="22" spans="1:13" ht="15" customHeight="1" x14ac:dyDescent="0.2">
      <c r="C22" s="106">
        <v>4</v>
      </c>
      <c r="D22" s="84" t="s">
        <v>137</v>
      </c>
      <c r="E22" s="116"/>
      <c r="F22" s="116"/>
      <c r="G22" s="116"/>
      <c r="H22" s="15"/>
      <c r="I22" s="15"/>
      <c r="J22" s="15"/>
      <c r="K22" s="116"/>
      <c r="L22" s="116"/>
      <c r="M22" s="117"/>
    </row>
    <row r="23" spans="1:13" ht="36" x14ac:dyDescent="0.2">
      <c r="C23" s="20" t="s">
        <v>132</v>
      </c>
      <c r="D23" s="21" t="s">
        <v>133</v>
      </c>
      <c r="E23" s="107"/>
      <c r="F23" s="107"/>
      <c r="G23" s="107"/>
      <c r="H23" s="12"/>
      <c r="I23" s="112">
        <v>100</v>
      </c>
      <c r="J23" s="112">
        <f>SUM(H23:I23)</f>
        <v>100</v>
      </c>
      <c r="K23" s="107"/>
      <c r="L23" s="107"/>
      <c r="M23" s="107"/>
    </row>
    <row r="24" spans="1:13" x14ac:dyDescent="0.2">
      <c r="D24" s="59" t="s">
        <v>74</v>
      </c>
    </row>
    <row r="25" spans="1:13" x14ac:dyDescent="0.2">
      <c r="D25" s="50" t="s">
        <v>75</v>
      </c>
    </row>
    <row r="26" spans="1:13" x14ac:dyDescent="0.2">
      <c r="D26" s="60"/>
    </row>
    <row r="27" spans="1:13" x14ac:dyDescent="0.2">
      <c r="D27" s="60"/>
    </row>
    <row r="28" spans="1:13" ht="13.5" x14ac:dyDescent="0.25">
      <c r="D28" s="61"/>
      <c r="E28" s="62"/>
      <c r="F28" s="62"/>
      <c r="G28" s="62"/>
      <c r="H28" s="62"/>
      <c r="I28" s="62"/>
      <c r="J28" s="62"/>
      <c r="K28" s="62"/>
      <c r="L28" s="62"/>
    </row>
    <row r="29" spans="1:13" s="88" customFormat="1" ht="13.5" x14ac:dyDescent="0.25">
      <c r="D29" s="85"/>
      <c r="E29" s="85"/>
      <c r="F29" s="85"/>
      <c r="G29" s="85"/>
      <c r="H29" s="85"/>
      <c r="I29" s="85"/>
      <c r="J29" s="85"/>
      <c r="K29" s="85"/>
      <c r="L29" s="85"/>
      <c r="M29" s="85"/>
    </row>
    <row r="30" spans="1:13" ht="13.5" x14ac:dyDescent="0.25">
      <c r="D30" s="85"/>
      <c r="E30" s="85"/>
      <c r="F30" s="85"/>
      <c r="G30" s="85"/>
      <c r="H30" s="85"/>
      <c r="I30" s="85"/>
      <c r="J30" s="85"/>
      <c r="K30" s="85"/>
      <c r="L30" s="85"/>
      <c r="M30" s="85"/>
    </row>
    <row r="31" spans="1:13" ht="13.5" x14ac:dyDescent="0.25">
      <c r="A31" s="86"/>
      <c r="B31" s="86"/>
      <c r="C31" s="86"/>
      <c r="D31" s="85"/>
      <c r="E31" s="85"/>
      <c r="F31" s="85"/>
      <c r="G31" s="85"/>
      <c r="H31" s="85"/>
      <c r="I31" s="85"/>
      <c r="J31" s="85"/>
      <c r="K31" s="85"/>
      <c r="L31" s="85"/>
      <c r="M31" s="85"/>
    </row>
    <row r="32" spans="1:13" x14ac:dyDescent="0.2">
      <c r="A32" s="86"/>
      <c r="B32" s="86"/>
      <c r="C32" s="86"/>
      <c r="D32" s="89"/>
      <c r="E32" s="102"/>
      <c r="F32" s="102"/>
      <c r="G32" s="102"/>
      <c r="H32" s="86"/>
      <c r="I32" s="86"/>
    </row>
    <row r="33" spans="1:9" x14ac:dyDescent="0.2">
      <c r="A33" s="86"/>
      <c r="B33" s="86"/>
      <c r="C33" s="86"/>
      <c r="D33" s="86"/>
      <c r="E33" s="103"/>
      <c r="F33" s="103"/>
      <c r="G33" s="103"/>
      <c r="H33" s="86"/>
      <c r="I33" s="86"/>
    </row>
    <row r="34" spans="1:9" ht="15" x14ac:dyDescent="0.2">
      <c r="A34" s="86"/>
      <c r="B34" s="86"/>
      <c r="C34" s="86"/>
      <c r="D34" s="90"/>
      <c r="E34" s="86"/>
      <c r="F34" s="86"/>
      <c r="G34" s="86"/>
      <c r="H34" s="86"/>
      <c r="I34" s="86"/>
    </row>
    <row r="35" spans="1:9" x14ac:dyDescent="0.2">
      <c r="A35" s="86"/>
      <c r="B35" s="86"/>
      <c r="C35" s="86"/>
      <c r="D35" s="89"/>
      <c r="E35" s="102"/>
      <c r="F35" s="102"/>
      <c r="G35" s="102"/>
      <c r="H35" s="86"/>
      <c r="I35" s="86"/>
    </row>
    <row r="36" spans="1:9" x14ac:dyDescent="0.2">
      <c r="A36" s="86"/>
      <c r="B36" s="86"/>
      <c r="C36" s="86"/>
      <c r="D36" s="86"/>
      <c r="E36" s="103"/>
      <c r="F36" s="103"/>
      <c r="G36" s="103"/>
      <c r="H36" s="86"/>
      <c r="I36" s="86"/>
    </row>
    <row r="37" spans="1:9" x14ac:dyDescent="0.2">
      <c r="D37" s="64"/>
      <c r="E37" s="64"/>
      <c r="F37" s="64"/>
      <c r="G37" s="64"/>
    </row>
    <row r="38" spans="1:9" x14ac:dyDescent="0.2">
      <c r="D38" s="64"/>
      <c r="E38" s="64"/>
      <c r="F38" s="64"/>
      <c r="G38" s="64"/>
    </row>
    <row r="39" spans="1:9" x14ac:dyDescent="0.2">
      <c r="D39" s="64"/>
      <c r="E39" s="64"/>
      <c r="F39" s="64"/>
      <c r="G39" s="64"/>
    </row>
  </sheetData>
  <mergeCells count="9">
    <mergeCell ref="C14:M14"/>
    <mergeCell ref="C17:M17"/>
    <mergeCell ref="C21:M21"/>
    <mergeCell ref="E4:G4"/>
    <mergeCell ref="H4:J4"/>
    <mergeCell ref="C10:M10"/>
    <mergeCell ref="K4:M4"/>
    <mergeCell ref="C8:M8"/>
    <mergeCell ref="C9:M9"/>
  </mergeCells>
  <pageMargins left="0.27559055118110237" right="0.27559055118110237" top="0.27559055118110237" bottom="0.27559055118110237" header="0.51181102362204722" footer="0.51181102362204722"/>
  <pageSetup paperSize="9" fitToHeight="2" pageOrder="overThenDown" orientation="landscape"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6"/>
  <sheetViews>
    <sheetView tabSelected="1" topLeftCell="B1" zoomScale="96" zoomScaleNormal="96" zoomScaleSheetLayoutView="100" workbookViewId="0">
      <selection activeCell="F36" sqref="F36:K36"/>
    </sheetView>
  </sheetViews>
  <sheetFormatPr defaultRowHeight="12.75" x14ac:dyDescent="0.2"/>
  <cols>
    <col min="1" max="1" width="8.85546875" style="50" hidden="1" customWidth="1"/>
    <col min="2" max="2" width="5.85546875" style="50" customWidth="1"/>
    <col min="3" max="4" width="10.7109375" style="50" customWidth="1"/>
    <col min="5" max="5" width="18.85546875" style="50" customWidth="1"/>
    <col min="6" max="6" width="22.85546875" style="50" customWidth="1"/>
    <col min="7" max="7" width="26.85546875" style="50" customWidth="1"/>
    <col min="8" max="8" width="25" style="50" customWidth="1"/>
    <col min="9" max="9" width="21.7109375" style="50" customWidth="1"/>
    <col min="10" max="10" width="20.85546875" style="50" customWidth="1"/>
    <col min="11" max="11" width="20.5703125" style="50" customWidth="1"/>
    <col min="12" max="256" width="9.140625" style="50"/>
    <col min="257" max="257" width="0" style="50" hidden="1" customWidth="1"/>
    <col min="258" max="258" width="5.85546875" style="50" customWidth="1"/>
    <col min="259" max="260" width="10.7109375" style="50" customWidth="1"/>
    <col min="261" max="261" width="18.85546875" style="50" customWidth="1"/>
    <col min="262" max="262" width="22.85546875" style="50" customWidth="1"/>
    <col min="263" max="263" width="26.85546875" style="50" customWidth="1"/>
    <col min="264" max="264" width="25" style="50" customWidth="1"/>
    <col min="265" max="265" width="21.7109375" style="50" customWidth="1"/>
    <col min="266" max="266" width="20.85546875" style="50" customWidth="1"/>
    <col min="267" max="267" width="20.5703125" style="50" customWidth="1"/>
    <col min="268" max="512" width="9.140625" style="50"/>
    <col min="513" max="513" width="0" style="50" hidden="1" customWidth="1"/>
    <col min="514" max="514" width="5.85546875" style="50" customWidth="1"/>
    <col min="515" max="516" width="10.7109375" style="50" customWidth="1"/>
    <col min="517" max="517" width="18.85546875" style="50" customWidth="1"/>
    <col min="518" max="518" width="22.85546875" style="50" customWidth="1"/>
    <col min="519" max="519" width="26.85546875" style="50" customWidth="1"/>
    <col min="520" max="520" width="25" style="50" customWidth="1"/>
    <col min="521" max="521" width="21.7109375" style="50" customWidth="1"/>
    <col min="522" max="522" width="20.85546875" style="50" customWidth="1"/>
    <col min="523" max="523" width="20.5703125" style="50" customWidth="1"/>
    <col min="524" max="768" width="9.140625" style="50"/>
    <col min="769" max="769" width="0" style="50" hidden="1" customWidth="1"/>
    <col min="770" max="770" width="5.85546875" style="50" customWidth="1"/>
    <col min="771" max="772" width="10.7109375" style="50" customWidth="1"/>
    <col min="773" max="773" width="18.85546875" style="50" customWidth="1"/>
    <col min="774" max="774" width="22.85546875" style="50" customWidth="1"/>
    <col min="775" max="775" width="26.85546875" style="50" customWidth="1"/>
    <col min="776" max="776" width="25" style="50" customWidth="1"/>
    <col min="777" max="777" width="21.7109375" style="50" customWidth="1"/>
    <col min="778" max="778" width="20.85546875" style="50" customWidth="1"/>
    <col min="779" max="779" width="20.5703125" style="50" customWidth="1"/>
    <col min="780" max="1024" width="9.140625" style="50"/>
    <col min="1025" max="1025" width="0" style="50" hidden="1" customWidth="1"/>
    <col min="1026" max="1026" width="5.85546875" style="50" customWidth="1"/>
    <col min="1027" max="1028" width="10.7109375" style="50" customWidth="1"/>
    <col min="1029" max="1029" width="18.85546875" style="50" customWidth="1"/>
    <col min="1030" max="1030" width="22.85546875" style="50" customWidth="1"/>
    <col min="1031" max="1031" width="26.85546875" style="50" customWidth="1"/>
    <col min="1032" max="1032" width="25" style="50" customWidth="1"/>
    <col min="1033" max="1033" width="21.7109375" style="50" customWidth="1"/>
    <col min="1034" max="1034" width="20.85546875" style="50" customWidth="1"/>
    <col min="1035" max="1035" width="20.5703125" style="50" customWidth="1"/>
    <col min="1036" max="1280" width="9.140625" style="50"/>
    <col min="1281" max="1281" width="0" style="50" hidden="1" customWidth="1"/>
    <col min="1282" max="1282" width="5.85546875" style="50" customWidth="1"/>
    <col min="1283" max="1284" width="10.7109375" style="50" customWidth="1"/>
    <col min="1285" max="1285" width="18.85546875" style="50" customWidth="1"/>
    <col min="1286" max="1286" width="22.85546875" style="50" customWidth="1"/>
    <col min="1287" max="1287" width="26.85546875" style="50" customWidth="1"/>
    <col min="1288" max="1288" width="25" style="50" customWidth="1"/>
    <col min="1289" max="1289" width="21.7109375" style="50" customWidth="1"/>
    <col min="1290" max="1290" width="20.85546875" style="50" customWidth="1"/>
    <col min="1291" max="1291" width="20.5703125" style="50" customWidth="1"/>
    <col min="1292" max="1536" width="9.140625" style="50"/>
    <col min="1537" max="1537" width="0" style="50" hidden="1" customWidth="1"/>
    <col min="1538" max="1538" width="5.85546875" style="50" customWidth="1"/>
    <col min="1539" max="1540" width="10.7109375" style="50" customWidth="1"/>
    <col min="1541" max="1541" width="18.85546875" style="50" customWidth="1"/>
    <col min="1542" max="1542" width="22.85546875" style="50" customWidth="1"/>
    <col min="1543" max="1543" width="26.85546875" style="50" customWidth="1"/>
    <col min="1544" max="1544" width="25" style="50" customWidth="1"/>
    <col min="1545" max="1545" width="21.7109375" style="50" customWidth="1"/>
    <col min="1546" max="1546" width="20.85546875" style="50" customWidth="1"/>
    <col min="1547" max="1547" width="20.5703125" style="50" customWidth="1"/>
    <col min="1548" max="1792" width="9.140625" style="50"/>
    <col min="1793" max="1793" width="0" style="50" hidden="1" customWidth="1"/>
    <col min="1794" max="1794" width="5.85546875" style="50" customWidth="1"/>
    <col min="1795" max="1796" width="10.7109375" style="50" customWidth="1"/>
    <col min="1797" max="1797" width="18.85546875" style="50" customWidth="1"/>
    <col min="1798" max="1798" width="22.85546875" style="50" customWidth="1"/>
    <col min="1799" max="1799" width="26.85546875" style="50" customWidth="1"/>
    <col min="1800" max="1800" width="25" style="50" customWidth="1"/>
    <col min="1801" max="1801" width="21.7109375" style="50" customWidth="1"/>
    <col min="1802" max="1802" width="20.85546875" style="50" customWidth="1"/>
    <col min="1803" max="1803" width="20.5703125" style="50" customWidth="1"/>
    <col min="1804" max="2048" width="9.140625" style="50"/>
    <col min="2049" max="2049" width="0" style="50" hidden="1" customWidth="1"/>
    <col min="2050" max="2050" width="5.85546875" style="50" customWidth="1"/>
    <col min="2051" max="2052" width="10.7109375" style="50" customWidth="1"/>
    <col min="2053" max="2053" width="18.85546875" style="50" customWidth="1"/>
    <col min="2054" max="2054" width="22.85546875" style="50" customWidth="1"/>
    <col min="2055" max="2055" width="26.85546875" style="50" customWidth="1"/>
    <col min="2056" max="2056" width="25" style="50" customWidth="1"/>
    <col min="2057" max="2057" width="21.7109375" style="50" customWidth="1"/>
    <col min="2058" max="2058" width="20.85546875" style="50" customWidth="1"/>
    <col min="2059" max="2059" width="20.5703125" style="50" customWidth="1"/>
    <col min="2060" max="2304" width="9.140625" style="50"/>
    <col min="2305" max="2305" width="0" style="50" hidden="1" customWidth="1"/>
    <col min="2306" max="2306" width="5.85546875" style="50" customWidth="1"/>
    <col min="2307" max="2308" width="10.7109375" style="50" customWidth="1"/>
    <col min="2309" max="2309" width="18.85546875" style="50" customWidth="1"/>
    <col min="2310" max="2310" width="22.85546875" style="50" customWidth="1"/>
    <col min="2311" max="2311" width="26.85546875" style="50" customWidth="1"/>
    <col min="2312" max="2312" width="25" style="50" customWidth="1"/>
    <col min="2313" max="2313" width="21.7109375" style="50" customWidth="1"/>
    <col min="2314" max="2314" width="20.85546875" style="50" customWidth="1"/>
    <col min="2315" max="2315" width="20.5703125" style="50" customWidth="1"/>
    <col min="2316" max="2560" width="9.140625" style="50"/>
    <col min="2561" max="2561" width="0" style="50" hidden="1" customWidth="1"/>
    <col min="2562" max="2562" width="5.85546875" style="50" customWidth="1"/>
    <col min="2563" max="2564" width="10.7109375" style="50" customWidth="1"/>
    <col min="2565" max="2565" width="18.85546875" style="50" customWidth="1"/>
    <col min="2566" max="2566" width="22.85546875" style="50" customWidth="1"/>
    <col min="2567" max="2567" width="26.85546875" style="50" customWidth="1"/>
    <col min="2568" max="2568" width="25" style="50" customWidth="1"/>
    <col min="2569" max="2569" width="21.7109375" style="50" customWidth="1"/>
    <col min="2570" max="2570" width="20.85546875" style="50" customWidth="1"/>
    <col min="2571" max="2571" width="20.5703125" style="50" customWidth="1"/>
    <col min="2572" max="2816" width="9.140625" style="50"/>
    <col min="2817" max="2817" width="0" style="50" hidden="1" customWidth="1"/>
    <col min="2818" max="2818" width="5.85546875" style="50" customWidth="1"/>
    <col min="2819" max="2820" width="10.7109375" style="50" customWidth="1"/>
    <col min="2821" max="2821" width="18.85546875" style="50" customWidth="1"/>
    <col min="2822" max="2822" width="22.85546875" style="50" customWidth="1"/>
    <col min="2823" max="2823" width="26.85546875" style="50" customWidth="1"/>
    <col min="2824" max="2824" width="25" style="50" customWidth="1"/>
    <col min="2825" max="2825" width="21.7109375" style="50" customWidth="1"/>
    <col min="2826" max="2826" width="20.85546875" style="50" customWidth="1"/>
    <col min="2827" max="2827" width="20.5703125" style="50" customWidth="1"/>
    <col min="2828" max="3072" width="9.140625" style="50"/>
    <col min="3073" max="3073" width="0" style="50" hidden="1" customWidth="1"/>
    <col min="3074" max="3074" width="5.85546875" style="50" customWidth="1"/>
    <col min="3075" max="3076" width="10.7109375" style="50" customWidth="1"/>
    <col min="3077" max="3077" width="18.85546875" style="50" customWidth="1"/>
    <col min="3078" max="3078" width="22.85546875" style="50" customWidth="1"/>
    <col min="3079" max="3079" width="26.85546875" style="50" customWidth="1"/>
    <col min="3080" max="3080" width="25" style="50" customWidth="1"/>
    <col min="3081" max="3081" width="21.7109375" style="50" customWidth="1"/>
    <col min="3082" max="3082" width="20.85546875" style="50" customWidth="1"/>
    <col min="3083" max="3083" width="20.5703125" style="50" customWidth="1"/>
    <col min="3084" max="3328" width="9.140625" style="50"/>
    <col min="3329" max="3329" width="0" style="50" hidden="1" customWidth="1"/>
    <col min="3330" max="3330" width="5.85546875" style="50" customWidth="1"/>
    <col min="3331" max="3332" width="10.7109375" style="50" customWidth="1"/>
    <col min="3333" max="3333" width="18.85546875" style="50" customWidth="1"/>
    <col min="3334" max="3334" width="22.85546875" style="50" customWidth="1"/>
    <col min="3335" max="3335" width="26.85546875" style="50" customWidth="1"/>
    <col min="3336" max="3336" width="25" style="50" customWidth="1"/>
    <col min="3337" max="3337" width="21.7109375" style="50" customWidth="1"/>
    <col min="3338" max="3338" width="20.85546875" style="50" customWidth="1"/>
    <col min="3339" max="3339" width="20.5703125" style="50" customWidth="1"/>
    <col min="3340" max="3584" width="9.140625" style="50"/>
    <col min="3585" max="3585" width="0" style="50" hidden="1" customWidth="1"/>
    <col min="3586" max="3586" width="5.85546875" style="50" customWidth="1"/>
    <col min="3587" max="3588" width="10.7109375" style="50" customWidth="1"/>
    <col min="3589" max="3589" width="18.85546875" style="50" customWidth="1"/>
    <col min="3590" max="3590" width="22.85546875" style="50" customWidth="1"/>
    <col min="3591" max="3591" width="26.85546875" style="50" customWidth="1"/>
    <col min="3592" max="3592" width="25" style="50" customWidth="1"/>
    <col min="3593" max="3593" width="21.7109375" style="50" customWidth="1"/>
    <col min="3594" max="3594" width="20.85546875" style="50" customWidth="1"/>
    <col min="3595" max="3595" width="20.5703125" style="50" customWidth="1"/>
    <col min="3596" max="3840" width="9.140625" style="50"/>
    <col min="3841" max="3841" width="0" style="50" hidden="1" customWidth="1"/>
    <col min="3842" max="3842" width="5.85546875" style="50" customWidth="1"/>
    <col min="3843" max="3844" width="10.7109375" style="50" customWidth="1"/>
    <col min="3845" max="3845" width="18.85546875" style="50" customWidth="1"/>
    <col min="3846" max="3846" width="22.85546875" style="50" customWidth="1"/>
    <col min="3847" max="3847" width="26.85546875" style="50" customWidth="1"/>
    <col min="3848" max="3848" width="25" style="50" customWidth="1"/>
    <col min="3849" max="3849" width="21.7109375" style="50" customWidth="1"/>
    <col min="3850" max="3850" width="20.85546875" style="50" customWidth="1"/>
    <col min="3851" max="3851" width="20.5703125" style="50" customWidth="1"/>
    <col min="3852" max="4096" width="9.140625" style="50"/>
    <col min="4097" max="4097" width="0" style="50" hidden="1" customWidth="1"/>
    <col min="4098" max="4098" width="5.85546875" style="50" customWidth="1"/>
    <col min="4099" max="4100" width="10.7109375" style="50" customWidth="1"/>
    <col min="4101" max="4101" width="18.85546875" style="50" customWidth="1"/>
    <col min="4102" max="4102" width="22.85546875" style="50" customWidth="1"/>
    <col min="4103" max="4103" width="26.85546875" style="50" customWidth="1"/>
    <col min="4104" max="4104" width="25" style="50" customWidth="1"/>
    <col min="4105" max="4105" width="21.7109375" style="50" customWidth="1"/>
    <col min="4106" max="4106" width="20.85546875" style="50" customWidth="1"/>
    <col min="4107" max="4107" width="20.5703125" style="50" customWidth="1"/>
    <col min="4108" max="4352" width="9.140625" style="50"/>
    <col min="4353" max="4353" width="0" style="50" hidden="1" customWidth="1"/>
    <col min="4354" max="4354" width="5.85546875" style="50" customWidth="1"/>
    <col min="4355" max="4356" width="10.7109375" style="50" customWidth="1"/>
    <col min="4357" max="4357" width="18.85546875" style="50" customWidth="1"/>
    <col min="4358" max="4358" width="22.85546875" style="50" customWidth="1"/>
    <col min="4359" max="4359" width="26.85546875" style="50" customWidth="1"/>
    <col min="4360" max="4360" width="25" style="50" customWidth="1"/>
    <col min="4361" max="4361" width="21.7109375" style="50" customWidth="1"/>
    <col min="4362" max="4362" width="20.85546875" style="50" customWidth="1"/>
    <col min="4363" max="4363" width="20.5703125" style="50" customWidth="1"/>
    <col min="4364" max="4608" width="9.140625" style="50"/>
    <col min="4609" max="4609" width="0" style="50" hidden="1" customWidth="1"/>
    <col min="4610" max="4610" width="5.85546875" style="50" customWidth="1"/>
    <col min="4611" max="4612" width="10.7109375" style="50" customWidth="1"/>
    <col min="4613" max="4613" width="18.85546875" style="50" customWidth="1"/>
    <col min="4614" max="4614" width="22.85546875" style="50" customWidth="1"/>
    <col min="4615" max="4615" width="26.85546875" style="50" customWidth="1"/>
    <col min="4616" max="4616" width="25" style="50" customWidth="1"/>
    <col min="4617" max="4617" width="21.7109375" style="50" customWidth="1"/>
    <col min="4618" max="4618" width="20.85546875" style="50" customWidth="1"/>
    <col min="4619" max="4619" width="20.5703125" style="50" customWidth="1"/>
    <col min="4620" max="4864" width="9.140625" style="50"/>
    <col min="4865" max="4865" width="0" style="50" hidden="1" customWidth="1"/>
    <col min="4866" max="4866" width="5.85546875" style="50" customWidth="1"/>
    <col min="4867" max="4868" width="10.7109375" style="50" customWidth="1"/>
    <col min="4869" max="4869" width="18.85546875" style="50" customWidth="1"/>
    <col min="4870" max="4870" width="22.85546875" style="50" customWidth="1"/>
    <col min="4871" max="4871" width="26.85546875" style="50" customWidth="1"/>
    <col min="4872" max="4872" width="25" style="50" customWidth="1"/>
    <col min="4873" max="4873" width="21.7109375" style="50" customWidth="1"/>
    <col min="4874" max="4874" width="20.85546875" style="50" customWidth="1"/>
    <col min="4875" max="4875" width="20.5703125" style="50" customWidth="1"/>
    <col min="4876" max="5120" width="9.140625" style="50"/>
    <col min="5121" max="5121" width="0" style="50" hidden="1" customWidth="1"/>
    <col min="5122" max="5122" width="5.85546875" style="50" customWidth="1"/>
    <col min="5123" max="5124" width="10.7109375" style="50" customWidth="1"/>
    <col min="5125" max="5125" width="18.85546875" style="50" customWidth="1"/>
    <col min="5126" max="5126" width="22.85546875" style="50" customWidth="1"/>
    <col min="5127" max="5127" width="26.85546875" style="50" customWidth="1"/>
    <col min="5128" max="5128" width="25" style="50" customWidth="1"/>
    <col min="5129" max="5129" width="21.7109375" style="50" customWidth="1"/>
    <col min="5130" max="5130" width="20.85546875" style="50" customWidth="1"/>
    <col min="5131" max="5131" width="20.5703125" style="50" customWidth="1"/>
    <col min="5132" max="5376" width="9.140625" style="50"/>
    <col min="5377" max="5377" width="0" style="50" hidden="1" customWidth="1"/>
    <col min="5378" max="5378" width="5.85546875" style="50" customWidth="1"/>
    <col min="5379" max="5380" width="10.7109375" style="50" customWidth="1"/>
    <col min="5381" max="5381" width="18.85546875" style="50" customWidth="1"/>
    <col min="5382" max="5382" width="22.85546875" style="50" customWidth="1"/>
    <col min="5383" max="5383" width="26.85546875" style="50" customWidth="1"/>
    <col min="5384" max="5384" width="25" style="50" customWidth="1"/>
    <col min="5385" max="5385" width="21.7109375" style="50" customWidth="1"/>
    <col min="5386" max="5386" width="20.85546875" style="50" customWidth="1"/>
    <col min="5387" max="5387" width="20.5703125" style="50" customWidth="1"/>
    <col min="5388" max="5632" width="9.140625" style="50"/>
    <col min="5633" max="5633" width="0" style="50" hidden="1" customWidth="1"/>
    <col min="5634" max="5634" width="5.85546875" style="50" customWidth="1"/>
    <col min="5635" max="5636" width="10.7109375" style="50" customWidth="1"/>
    <col min="5637" max="5637" width="18.85546875" style="50" customWidth="1"/>
    <col min="5638" max="5638" width="22.85546875" style="50" customWidth="1"/>
    <col min="5639" max="5639" width="26.85546875" style="50" customWidth="1"/>
    <col min="5640" max="5640" width="25" style="50" customWidth="1"/>
    <col min="5641" max="5641" width="21.7109375" style="50" customWidth="1"/>
    <col min="5642" max="5642" width="20.85546875" style="50" customWidth="1"/>
    <col min="5643" max="5643" width="20.5703125" style="50" customWidth="1"/>
    <col min="5644" max="5888" width="9.140625" style="50"/>
    <col min="5889" max="5889" width="0" style="50" hidden="1" customWidth="1"/>
    <col min="5890" max="5890" width="5.85546875" style="50" customWidth="1"/>
    <col min="5891" max="5892" width="10.7109375" style="50" customWidth="1"/>
    <col min="5893" max="5893" width="18.85546875" style="50" customWidth="1"/>
    <col min="5894" max="5894" width="22.85546875" style="50" customWidth="1"/>
    <col min="5895" max="5895" width="26.85546875" style="50" customWidth="1"/>
    <col min="5896" max="5896" width="25" style="50" customWidth="1"/>
    <col min="5897" max="5897" width="21.7109375" style="50" customWidth="1"/>
    <col min="5898" max="5898" width="20.85546875" style="50" customWidth="1"/>
    <col min="5899" max="5899" width="20.5703125" style="50" customWidth="1"/>
    <col min="5900" max="6144" width="9.140625" style="50"/>
    <col min="6145" max="6145" width="0" style="50" hidden="1" customWidth="1"/>
    <col min="6146" max="6146" width="5.85546875" style="50" customWidth="1"/>
    <col min="6147" max="6148" width="10.7109375" style="50" customWidth="1"/>
    <col min="6149" max="6149" width="18.85546875" style="50" customWidth="1"/>
    <col min="6150" max="6150" width="22.85546875" style="50" customWidth="1"/>
    <col min="6151" max="6151" width="26.85546875" style="50" customWidth="1"/>
    <col min="6152" max="6152" width="25" style="50" customWidth="1"/>
    <col min="6153" max="6153" width="21.7109375" style="50" customWidth="1"/>
    <col min="6154" max="6154" width="20.85546875" style="50" customWidth="1"/>
    <col min="6155" max="6155" width="20.5703125" style="50" customWidth="1"/>
    <col min="6156" max="6400" width="9.140625" style="50"/>
    <col min="6401" max="6401" width="0" style="50" hidden="1" customWidth="1"/>
    <col min="6402" max="6402" width="5.85546875" style="50" customWidth="1"/>
    <col min="6403" max="6404" width="10.7109375" style="50" customWidth="1"/>
    <col min="6405" max="6405" width="18.85546875" style="50" customWidth="1"/>
    <col min="6406" max="6406" width="22.85546875" style="50" customWidth="1"/>
    <col min="6407" max="6407" width="26.85546875" style="50" customWidth="1"/>
    <col min="6408" max="6408" width="25" style="50" customWidth="1"/>
    <col min="6409" max="6409" width="21.7109375" style="50" customWidth="1"/>
    <col min="6410" max="6410" width="20.85546875" style="50" customWidth="1"/>
    <col min="6411" max="6411" width="20.5703125" style="50" customWidth="1"/>
    <col min="6412" max="6656" width="9.140625" style="50"/>
    <col min="6657" max="6657" width="0" style="50" hidden="1" customWidth="1"/>
    <col min="6658" max="6658" width="5.85546875" style="50" customWidth="1"/>
    <col min="6659" max="6660" width="10.7109375" style="50" customWidth="1"/>
    <col min="6661" max="6661" width="18.85546875" style="50" customWidth="1"/>
    <col min="6662" max="6662" width="22.85546875" style="50" customWidth="1"/>
    <col min="6663" max="6663" width="26.85546875" style="50" customWidth="1"/>
    <col min="6664" max="6664" width="25" style="50" customWidth="1"/>
    <col min="6665" max="6665" width="21.7109375" style="50" customWidth="1"/>
    <col min="6666" max="6666" width="20.85546875" style="50" customWidth="1"/>
    <col min="6667" max="6667" width="20.5703125" style="50" customWidth="1"/>
    <col min="6668" max="6912" width="9.140625" style="50"/>
    <col min="6913" max="6913" width="0" style="50" hidden="1" customWidth="1"/>
    <col min="6914" max="6914" width="5.85546875" style="50" customWidth="1"/>
    <col min="6915" max="6916" width="10.7109375" style="50" customWidth="1"/>
    <col min="6917" max="6917" width="18.85546875" style="50" customWidth="1"/>
    <col min="6918" max="6918" width="22.85546875" style="50" customWidth="1"/>
    <col min="6919" max="6919" width="26.85546875" style="50" customWidth="1"/>
    <col min="6920" max="6920" width="25" style="50" customWidth="1"/>
    <col min="6921" max="6921" width="21.7109375" style="50" customWidth="1"/>
    <col min="6922" max="6922" width="20.85546875" style="50" customWidth="1"/>
    <col min="6923" max="6923" width="20.5703125" style="50" customWidth="1"/>
    <col min="6924" max="7168" width="9.140625" style="50"/>
    <col min="7169" max="7169" width="0" style="50" hidden="1" customWidth="1"/>
    <col min="7170" max="7170" width="5.85546875" style="50" customWidth="1"/>
    <col min="7171" max="7172" width="10.7109375" style="50" customWidth="1"/>
    <col min="7173" max="7173" width="18.85546875" style="50" customWidth="1"/>
    <col min="7174" max="7174" width="22.85546875" style="50" customWidth="1"/>
    <col min="7175" max="7175" width="26.85546875" style="50" customWidth="1"/>
    <col min="7176" max="7176" width="25" style="50" customWidth="1"/>
    <col min="7177" max="7177" width="21.7109375" style="50" customWidth="1"/>
    <col min="7178" max="7178" width="20.85546875" style="50" customWidth="1"/>
    <col min="7179" max="7179" width="20.5703125" style="50" customWidth="1"/>
    <col min="7180" max="7424" width="9.140625" style="50"/>
    <col min="7425" max="7425" width="0" style="50" hidden="1" customWidth="1"/>
    <col min="7426" max="7426" width="5.85546875" style="50" customWidth="1"/>
    <col min="7427" max="7428" width="10.7109375" style="50" customWidth="1"/>
    <col min="7429" max="7429" width="18.85546875" style="50" customWidth="1"/>
    <col min="7430" max="7430" width="22.85546875" style="50" customWidth="1"/>
    <col min="7431" max="7431" width="26.85546875" style="50" customWidth="1"/>
    <col min="7432" max="7432" width="25" style="50" customWidth="1"/>
    <col min="7433" max="7433" width="21.7109375" style="50" customWidth="1"/>
    <col min="7434" max="7434" width="20.85546875" style="50" customWidth="1"/>
    <col min="7435" max="7435" width="20.5703125" style="50" customWidth="1"/>
    <col min="7436" max="7680" width="9.140625" style="50"/>
    <col min="7681" max="7681" width="0" style="50" hidden="1" customWidth="1"/>
    <col min="7682" max="7682" width="5.85546875" style="50" customWidth="1"/>
    <col min="7683" max="7684" width="10.7109375" style="50" customWidth="1"/>
    <col min="7685" max="7685" width="18.85546875" style="50" customWidth="1"/>
    <col min="7686" max="7686" width="22.85546875" style="50" customWidth="1"/>
    <col min="7687" max="7687" width="26.85546875" style="50" customWidth="1"/>
    <col min="7688" max="7688" width="25" style="50" customWidth="1"/>
    <col min="7689" max="7689" width="21.7109375" style="50" customWidth="1"/>
    <col min="7690" max="7690" width="20.85546875" style="50" customWidth="1"/>
    <col min="7691" max="7691" width="20.5703125" style="50" customWidth="1"/>
    <col min="7692" max="7936" width="9.140625" style="50"/>
    <col min="7937" max="7937" width="0" style="50" hidden="1" customWidth="1"/>
    <col min="7938" max="7938" width="5.85546875" style="50" customWidth="1"/>
    <col min="7939" max="7940" width="10.7109375" style="50" customWidth="1"/>
    <col min="7941" max="7941" width="18.85546875" style="50" customWidth="1"/>
    <col min="7942" max="7942" width="22.85546875" style="50" customWidth="1"/>
    <col min="7943" max="7943" width="26.85546875" style="50" customWidth="1"/>
    <col min="7944" max="7944" width="25" style="50" customWidth="1"/>
    <col min="7945" max="7945" width="21.7109375" style="50" customWidth="1"/>
    <col min="7946" max="7946" width="20.85546875" style="50" customWidth="1"/>
    <col min="7947" max="7947" width="20.5703125" style="50" customWidth="1"/>
    <col min="7948" max="8192" width="9.140625" style="50"/>
    <col min="8193" max="8193" width="0" style="50" hidden="1" customWidth="1"/>
    <col min="8194" max="8194" width="5.85546875" style="50" customWidth="1"/>
    <col min="8195" max="8196" width="10.7109375" style="50" customWidth="1"/>
    <col min="8197" max="8197" width="18.85546875" style="50" customWidth="1"/>
    <col min="8198" max="8198" width="22.85546875" style="50" customWidth="1"/>
    <col min="8199" max="8199" width="26.85546875" style="50" customWidth="1"/>
    <col min="8200" max="8200" width="25" style="50" customWidth="1"/>
    <col min="8201" max="8201" width="21.7109375" style="50" customWidth="1"/>
    <col min="8202" max="8202" width="20.85546875" style="50" customWidth="1"/>
    <col min="8203" max="8203" width="20.5703125" style="50" customWidth="1"/>
    <col min="8204" max="8448" width="9.140625" style="50"/>
    <col min="8449" max="8449" width="0" style="50" hidden="1" customWidth="1"/>
    <col min="8450" max="8450" width="5.85546875" style="50" customWidth="1"/>
    <col min="8451" max="8452" width="10.7109375" style="50" customWidth="1"/>
    <col min="8453" max="8453" width="18.85546875" style="50" customWidth="1"/>
    <col min="8454" max="8454" width="22.85546875" style="50" customWidth="1"/>
    <col min="8455" max="8455" width="26.85546875" style="50" customWidth="1"/>
    <col min="8456" max="8456" width="25" style="50" customWidth="1"/>
    <col min="8457" max="8457" width="21.7109375" style="50" customWidth="1"/>
    <col min="8458" max="8458" width="20.85546875" style="50" customWidth="1"/>
    <col min="8459" max="8459" width="20.5703125" style="50" customWidth="1"/>
    <col min="8460" max="8704" width="9.140625" style="50"/>
    <col min="8705" max="8705" width="0" style="50" hidden="1" customWidth="1"/>
    <col min="8706" max="8706" width="5.85546875" style="50" customWidth="1"/>
    <col min="8707" max="8708" width="10.7109375" style="50" customWidth="1"/>
    <col min="8709" max="8709" width="18.85546875" style="50" customWidth="1"/>
    <col min="8710" max="8710" width="22.85546875" style="50" customWidth="1"/>
    <col min="8711" max="8711" width="26.85546875" style="50" customWidth="1"/>
    <col min="8712" max="8712" width="25" style="50" customWidth="1"/>
    <col min="8713" max="8713" width="21.7109375" style="50" customWidth="1"/>
    <col min="8714" max="8714" width="20.85546875" style="50" customWidth="1"/>
    <col min="8715" max="8715" width="20.5703125" style="50" customWidth="1"/>
    <col min="8716" max="8960" width="9.140625" style="50"/>
    <col min="8961" max="8961" width="0" style="50" hidden="1" customWidth="1"/>
    <col min="8962" max="8962" width="5.85546875" style="50" customWidth="1"/>
    <col min="8963" max="8964" width="10.7109375" style="50" customWidth="1"/>
    <col min="8965" max="8965" width="18.85546875" style="50" customWidth="1"/>
    <col min="8966" max="8966" width="22.85546875" style="50" customWidth="1"/>
    <col min="8967" max="8967" width="26.85546875" style="50" customWidth="1"/>
    <col min="8968" max="8968" width="25" style="50" customWidth="1"/>
    <col min="8969" max="8969" width="21.7109375" style="50" customWidth="1"/>
    <col min="8970" max="8970" width="20.85546875" style="50" customWidth="1"/>
    <col min="8971" max="8971" width="20.5703125" style="50" customWidth="1"/>
    <col min="8972" max="9216" width="9.140625" style="50"/>
    <col min="9217" max="9217" width="0" style="50" hidden="1" customWidth="1"/>
    <col min="9218" max="9218" width="5.85546875" style="50" customWidth="1"/>
    <col min="9219" max="9220" width="10.7109375" style="50" customWidth="1"/>
    <col min="9221" max="9221" width="18.85546875" style="50" customWidth="1"/>
    <col min="9222" max="9222" width="22.85546875" style="50" customWidth="1"/>
    <col min="9223" max="9223" width="26.85546875" style="50" customWidth="1"/>
    <col min="9224" max="9224" width="25" style="50" customWidth="1"/>
    <col min="9225" max="9225" width="21.7109375" style="50" customWidth="1"/>
    <col min="9226" max="9226" width="20.85546875" style="50" customWidth="1"/>
    <col min="9227" max="9227" width="20.5703125" style="50" customWidth="1"/>
    <col min="9228" max="9472" width="9.140625" style="50"/>
    <col min="9473" max="9473" width="0" style="50" hidden="1" customWidth="1"/>
    <col min="9474" max="9474" width="5.85546875" style="50" customWidth="1"/>
    <col min="9475" max="9476" width="10.7109375" style="50" customWidth="1"/>
    <col min="9477" max="9477" width="18.85546875" style="50" customWidth="1"/>
    <col min="9478" max="9478" width="22.85546875" style="50" customWidth="1"/>
    <col min="9479" max="9479" width="26.85546875" style="50" customWidth="1"/>
    <col min="9480" max="9480" width="25" style="50" customWidth="1"/>
    <col min="9481" max="9481" width="21.7109375" style="50" customWidth="1"/>
    <col min="9482" max="9482" width="20.85546875" style="50" customWidth="1"/>
    <col min="9483" max="9483" width="20.5703125" style="50" customWidth="1"/>
    <col min="9484" max="9728" width="9.140625" style="50"/>
    <col min="9729" max="9729" width="0" style="50" hidden="1" customWidth="1"/>
    <col min="9730" max="9730" width="5.85546875" style="50" customWidth="1"/>
    <col min="9731" max="9732" width="10.7109375" style="50" customWidth="1"/>
    <col min="9733" max="9733" width="18.85546875" style="50" customWidth="1"/>
    <col min="9734" max="9734" width="22.85546875" style="50" customWidth="1"/>
    <col min="9735" max="9735" width="26.85546875" style="50" customWidth="1"/>
    <col min="9736" max="9736" width="25" style="50" customWidth="1"/>
    <col min="9737" max="9737" width="21.7109375" style="50" customWidth="1"/>
    <col min="9738" max="9738" width="20.85546875" style="50" customWidth="1"/>
    <col min="9739" max="9739" width="20.5703125" style="50" customWidth="1"/>
    <col min="9740" max="9984" width="9.140625" style="50"/>
    <col min="9985" max="9985" width="0" style="50" hidden="1" customWidth="1"/>
    <col min="9986" max="9986" width="5.85546875" style="50" customWidth="1"/>
    <col min="9987" max="9988" width="10.7109375" style="50" customWidth="1"/>
    <col min="9989" max="9989" width="18.85546875" style="50" customWidth="1"/>
    <col min="9990" max="9990" width="22.85546875" style="50" customWidth="1"/>
    <col min="9991" max="9991" width="26.85546875" style="50" customWidth="1"/>
    <col min="9992" max="9992" width="25" style="50" customWidth="1"/>
    <col min="9993" max="9993" width="21.7109375" style="50" customWidth="1"/>
    <col min="9994" max="9994" width="20.85546875" style="50" customWidth="1"/>
    <col min="9995" max="9995" width="20.5703125" style="50" customWidth="1"/>
    <col min="9996" max="10240" width="9.140625" style="50"/>
    <col min="10241" max="10241" width="0" style="50" hidden="1" customWidth="1"/>
    <col min="10242" max="10242" width="5.85546875" style="50" customWidth="1"/>
    <col min="10243" max="10244" width="10.7109375" style="50" customWidth="1"/>
    <col min="10245" max="10245" width="18.85546875" style="50" customWidth="1"/>
    <col min="10246" max="10246" width="22.85546875" style="50" customWidth="1"/>
    <col min="10247" max="10247" width="26.85546875" style="50" customWidth="1"/>
    <col min="10248" max="10248" width="25" style="50" customWidth="1"/>
    <col min="10249" max="10249" width="21.7109375" style="50" customWidth="1"/>
    <col min="10250" max="10250" width="20.85546875" style="50" customWidth="1"/>
    <col min="10251" max="10251" width="20.5703125" style="50" customWidth="1"/>
    <col min="10252" max="10496" width="9.140625" style="50"/>
    <col min="10497" max="10497" width="0" style="50" hidden="1" customWidth="1"/>
    <col min="10498" max="10498" width="5.85546875" style="50" customWidth="1"/>
    <col min="10499" max="10500" width="10.7109375" style="50" customWidth="1"/>
    <col min="10501" max="10501" width="18.85546875" style="50" customWidth="1"/>
    <col min="10502" max="10502" width="22.85546875" style="50" customWidth="1"/>
    <col min="10503" max="10503" width="26.85546875" style="50" customWidth="1"/>
    <col min="10504" max="10504" width="25" style="50" customWidth="1"/>
    <col min="10505" max="10505" width="21.7109375" style="50" customWidth="1"/>
    <col min="10506" max="10506" width="20.85546875" style="50" customWidth="1"/>
    <col min="10507" max="10507" width="20.5703125" style="50" customWidth="1"/>
    <col min="10508" max="10752" width="9.140625" style="50"/>
    <col min="10753" max="10753" width="0" style="50" hidden="1" customWidth="1"/>
    <col min="10754" max="10754" width="5.85546875" style="50" customWidth="1"/>
    <col min="10755" max="10756" width="10.7109375" style="50" customWidth="1"/>
    <col min="10757" max="10757" width="18.85546875" style="50" customWidth="1"/>
    <col min="10758" max="10758" width="22.85546875" style="50" customWidth="1"/>
    <col min="10759" max="10759" width="26.85546875" style="50" customWidth="1"/>
    <col min="10760" max="10760" width="25" style="50" customWidth="1"/>
    <col min="10761" max="10761" width="21.7109375" style="50" customWidth="1"/>
    <col min="10762" max="10762" width="20.85546875" style="50" customWidth="1"/>
    <col min="10763" max="10763" width="20.5703125" style="50" customWidth="1"/>
    <col min="10764" max="11008" width="9.140625" style="50"/>
    <col min="11009" max="11009" width="0" style="50" hidden="1" customWidth="1"/>
    <col min="11010" max="11010" width="5.85546875" style="50" customWidth="1"/>
    <col min="11011" max="11012" width="10.7109375" style="50" customWidth="1"/>
    <col min="11013" max="11013" width="18.85546875" style="50" customWidth="1"/>
    <col min="11014" max="11014" width="22.85546875" style="50" customWidth="1"/>
    <col min="11015" max="11015" width="26.85546875" style="50" customWidth="1"/>
    <col min="11016" max="11016" width="25" style="50" customWidth="1"/>
    <col min="11017" max="11017" width="21.7109375" style="50" customWidth="1"/>
    <col min="11018" max="11018" width="20.85546875" style="50" customWidth="1"/>
    <col min="11019" max="11019" width="20.5703125" style="50" customWidth="1"/>
    <col min="11020" max="11264" width="9.140625" style="50"/>
    <col min="11265" max="11265" width="0" style="50" hidden="1" customWidth="1"/>
    <col min="11266" max="11266" width="5.85546875" style="50" customWidth="1"/>
    <col min="11267" max="11268" width="10.7109375" style="50" customWidth="1"/>
    <col min="11269" max="11269" width="18.85546875" style="50" customWidth="1"/>
    <col min="11270" max="11270" width="22.85546875" style="50" customWidth="1"/>
    <col min="11271" max="11271" width="26.85546875" style="50" customWidth="1"/>
    <col min="11272" max="11272" width="25" style="50" customWidth="1"/>
    <col min="11273" max="11273" width="21.7109375" style="50" customWidth="1"/>
    <col min="11274" max="11274" width="20.85546875" style="50" customWidth="1"/>
    <col min="11275" max="11275" width="20.5703125" style="50" customWidth="1"/>
    <col min="11276" max="11520" width="9.140625" style="50"/>
    <col min="11521" max="11521" width="0" style="50" hidden="1" customWidth="1"/>
    <col min="11522" max="11522" width="5.85546875" style="50" customWidth="1"/>
    <col min="11523" max="11524" width="10.7109375" style="50" customWidth="1"/>
    <col min="11525" max="11525" width="18.85546875" style="50" customWidth="1"/>
    <col min="11526" max="11526" width="22.85546875" style="50" customWidth="1"/>
    <col min="11527" max="11527" width="26.85546875" style="50" customWidth="1"/>
    <col min="11528" max="11528" width="25" style="50" customWidth="1"/>
    <col min="11529" max="11529" width="21.7109375" style="50" customWidth="1"/>
    <col min="11530" max="11530" width="20.85546875" style="50" customWidth="1"/>
    <col min="11531" max="11531" width="20.5703125" style="50" customWidth="1"/>
    <col min="11532" max="11776" width="9.140625" style="50"/>
    <col min="11777" max="11777" width="0" style="50" hidden="1" customWidth="1"/>
    <col min="11778" max="11778" width="5.85546875" style="50" customWidth="1"/>
    <col min="11779" max="11780" width="10.7109375" style="50" customWidth="1"/>
    <col min="11781" max="11781" width="18.85546875" style="50" customWidth="1"/>
    <col min="11782" max="11782" width="22.85546875" style="50" customWidth="1"/>
    <col min="11783" max="11783" width="26.85546875" style="50" customWidth="1"/>
    <col min="11784" max="11784" width="25" style="50" customWidth="1"/>
    <col min="11785" max="11785" width="21.7109375" style="50" customWidth="1"/>
    <col min="11786" max="11786" width="20.85546875" style="50" customWidth="1"/>
    <col min="11787" max="11787" width="20.5703125" style="50" customWidth="1"/>
    <col min="11788" max="12032" width="9.140625" style="50"/>
    <col min="12033" max="12033" width="0" style="50" hidden="1" customWidth="1"/>
    <col min="12034" max="12034" width="5.85546875" style="50" customWidth="1"/>
    <col min="12035" max="12036" width="10.7109375" style="50" customWidth="1"/>
    <col min="12037" max="12037" width="18.85546875" style="50" customWidth="1"/>
    <col min="12038" max="12038" width="22.85546875" style="50" customWidth="1"/>
    <col min="12039" max="12039" width="26.85546875" style="50" customWidth="1"/>
    <col min="12040" max="12040" width="25" style="50" customWidth="1"/>
    <col min="12041" max="12041" width="21.7109375" style="50" customWidth="1"/>
    <col min="12042" max="12042" width="20.85546875" style="50" customWidth="1"/>
    <col min="12043" max="12043" width="20.5703125" style="50" customWidth="1"/>
    <col min="12044" max="12288" width="9.140625" style="50"/>
    <col min="12289" max="12289" width="0" style="50" hidden="1" customWidth="1"/>
    <col min="12290" max="12290" width="5.85546875" style="50" customWidth="1"/>
    <col min="12291" max="12292" width="10.7109375" style="50" customWidth="1"/>
    <col min="12293" max="12293" width="18.85546875" style="50" customWidth="1"/>
    <col min="12294" max="12294" width="22.85546875" style="50" customWidth="1"/>
    <col min="12295" max="12295" width="26.85546875" style="50" customWidth="1"/>
    <col min="12296" max="12296" width="25" style="50" customWidth="1"/>
    <col min="12297" max="12297" width="21.7109375" style="50" customWidth="1"/>
    <col min="12298" max="12298" width="20.85546875" style="50" customWidth="1"/>
    <col min="12299" max="12299" width="20.5703125" style="50" customWidth="1"/>
    <col min="12300" max="12544" width="9.140625" style="50"/>
    <col min="12545" max="12545" width="0" style="50" hidden="1" customWidth="1"/>
    <col min="12546" max="12546" width="5.85546875" style="50" customWidth="1"/>
    <col min="12547" max="12548" width="10.7109375" style="50" customWidth="1"/>
    <col min="12549" max="12549" width="18.85546875" style="50" customWidth="1"/>
    <col min="12550" max="12550" width="22.85546875" style="50" customWidth="1"/>
    <col min="12551" max="12551" width="26.85546875" style="50" customWidth="1"/>
    <col min="12552" max="12552" width="25" style="50" customWidth="1"/>
    <col min="12553" max="12553" width="21.7109375" style="50" customWidth="1"/>
    <col min="12554" max="12554" width="20.85546875" style="50" customWidth="1"/>
    <col min="12555" max="12555" width="20.5703125" style="50" customWidth="1"/>
    <col min="12556" max="12800" width="9.140625" style="50"/>
    <col min="12801" max="12801" width="0" style="50" hidden="1" customWidth="1"/>
    <col min="12802" max="12802" width="5.85546875" style="50" customWidth="1"/>
    <col min="12803" max="12804" width="10.7109375" style="50" customWidth="1"/>
    <col min="12805" max="12805" width="18.85546875" style="50" customWidth="1"/>
    <col min="12806" max="12806" width="22.85546875" style="50" customWidth="1"/>
    <col min="12807" max="12807" width="26.85546875" style="50" customWidth="1"/>
    <col min="12808" max="12808" width="25" style="50" customWidth="1"/>
    <col min="12809" max="12809" width="21.7109375" style="50" customWidth="1"/>
    <col min="12810" max="12810" width="20.85546875" style="50" customWidth="1"/>
    <col min="12811" max="12811" width="20.5703125" style="50" customWidth="1"/>
    <col min="12812" max="13056" width="9.140625" style="50"/>
    <col min="13057" max="13057" width="0" style="50" hidden="1" customWidth="1"/>
    <col min="13058" max="13058" width="5.85546875" style="50" customWidth="1"/>
    <col min="13059" max="13060" width="10.7109375" style="50" customWidth="1"/>
    <col min="13061" max="13061" width="18.85546875" style="50" customWidth="1"/>
    <col min="13062" max="13062" width="22.85546875" style="50" customWidth="1"/>
    <col min="13063" max="13063" width="26.85546875" style="50" customWidth="1"/>
    <col min="13064" max="13064" width="25" style="50" customWidth="1"/>
    <col min="13065" max="13065" width="21.7109375" style="50" customWidth="1"/>
    <col min="13066" max="13066" width="20.85546875" style="50" customWidth="1"/>
    <col min="13067" max="13067" width="20.5703125" style="50" customWidth="1"/>
    <col min="13068" max="13312" width="9.140625" style="50"/>
    <col min="13313" max="13313" width="0" style="50" hidden="1" customWidth="1"/>
    <col min="13314" max="13314" width="5.85546875" style="50" customWidth="1"/>
    <col min="13315" max="13316" width="10.7109375" style="50" customWidth="1"/>
    <col min="13317" max="13317" width="18.85546875" style="50" customWidth="1"/>
    <col min="13318" max="13318" width="22.85546875" style="50" customWidth="1"/>
    <col min="13319" max="13319" width="26.85546875" style="50" customWidth="1"/>
    <col min="13320" max="13320" width="25" style="50" customWidth="1"/>
    <col min="13321" max="13321" width="21.7109375" style="50" customWidth="1"/>
    <col min="13322" max="13322" width="20.85546875" style="50" customWidth="1"/>
    <col min="13323" max="13323" width="20.5703125" style="50" customWidth="1"/>
    <col min="13324" max="13568" width="9.140625" style="50"/>
    <col min="13569" max="13569" width="0" style="50" hidden="1" customWidth="1"/>
    <col min="13570" max="13570" width="5.85546875" style="50" customWidth="1"/>
    <col min="13571" max="13572" width="10.7109375" style="50" customWidth="1"/>
    <col min="13573" max="13573" width="18.85546875" style="50" customWidth="1"/>
    <col min="13574" max="13574" width="22.85546875" style="50" customWidth="1"/>
    <col min="13575" max="13575" width="26.85546875" style="50" customWidth="1"/>
    <col min="13576" max="13576" width="25" style="50" customWidth="1"/>
    <col min="13577" max="13577" width="21.7109375" style="50" customWidth="1"/>
    <col min="13578" max="13578" width="20.85546875" style="50" customWidth="1"/>
    <col min="13579" max="13579" width="20.5703125" style="50" customWidth="1"/>
    <col min="13580" max="13824" width="9.140625" style="50"/>
    <col min="13825" max="13825" width="0" style="50" hidden="1" customWidth="1"/>
    <col min="13826" max="13826" width="5.85546875" style="50" customWidth="1"/>
    <col min="13827" max="13828" width="10.7109375" style="50" customWidth="1"/>
    <col min="13829" max="13829" width="18.85546875" style="50" customWidth="1"/>
    <col min="13830" max="13830" width="22.85546875" style="50" customWidth="1"/>
    <col min="13831" max="13831" width="26.85546875" style="50" customWidth="1"/>
    <col min="13832" max="13832" width="25" style="50" customWidth="1"/>
    <col min="13833" max="13833" width="21.7109375" style="50" customWidth="1"/>
    <col min="13834" max="13834" width="20.85546875" style="50" customWidth="1"/>
    <col min="13835" max="13835" width="20.5703125" style="50" customWidth="1"/>
    <col min="13836" max="14080" width="9.140625" style="50"/>
    <col min="14081" max="14081" width="0" style="50" hidden="1" customWidth="1"/>
    <col min="14082" max="14082" width="5.85546875" style="50" customWidth="1"/>
    <col min="14083" max="14084" width="10.7109375" style="50" customWidth="1"/>
    <col min="14085" max="14085" width="18.85546875" style="50" customWidth="1"/>
    <col min="14086" max="14086" width="22.85546875" style="50" customWidth="1"/>
    <col min="14087" max="14087" width="26.85546875" style="50" customWidth="1"/>
    <col min="14088" max="14088" width="25" style="50" customWidth="1"/>
    <col min="14089" max="14089" width="21.7109375" style="50" customWidth="1"/>
    <col min="14090" max="14090" width="20.85546875" style="50" customWidth="1"/>
    <col min="14091" max="14091" width="20.5703125" style="50" customWidth="1"/>
    <col min="14092" max="14336" width="9.140625" style="50"/>
    <col min="14337" max="14337" width="0" style="50" hidden="1" customWidth="1"/>
    <col min="14338" max="14338" width="5.85546875" style="50" customWidth="1"/>
    <col min="14339" max="14340" width="10.7109375" style="50" customWidth="1"/>
    <col min="14341" max="14341" width="18.85546875" style="50" customWidth="1"/>
    <col min="14342" max="14342" width="22.85546875" style="50" customWidth="1"/>
    <col min="14343" max="14343" width="26.85546875" style="50" customWidth="1"/>
    <col min="14344" max="14344" width="25" style="50" customWidth="1"/>
    <col min="14345" max="14345" width="21.7109375" style="50" customWidth="1"/>
    <col min="14346" max="14346" width="20.85546875" style="50" customWidth="1"/>
    <col min="14347" max="14347" width="20.5703125" style="50" customWidth="1"/>
    <col min="14348" max="14592" width="9.140625" style="50"/>
    <col min="14593" max="14593" width="0" style="50" hidden="1" customWidth="1"/>
    <col min="14594" max="14594" width="5.85546875" style="50" customWidth="1"/>
    <col min="14595" max="14596" width="10.7109375" style="50" customWidth="1"/>
    <col min="14597" max="14597" width="18.85546875" style="50" customWidth="1"/>
    <col min="14598" max="14598" width="22.85546875" style="50" customWidth="1"/>
    <col min="14599" max="14599" width="26.85546875" style="50" customWidth="1"/>
    <col min="14600" max="14600" width="25" style="50" customWidth="1"/>
    <col min="14601" max="14601" width="21.7109375" style="50" customWidth="1"/>
    <col min="14602" max="14602" width="20.85546875" style="50" customWidth="1"/>
    <col min="14603" max="14603" width="20.5703125" style="50" customWidth="1"/>
    <col min="14604" max="14848" width="9.140625" style="50"/>
    <col min="14849" max="14849" width="0" style="50" hidden="1" customWidth="1"/>
    <col min="14850" max="14850" width="5.85546875" style="50" customWidth="1"/>
    <col min="14851" max="14852" width="10.7109375" style="50" customWidth="1"/>
    <col min="14853" max="14853" width="18.85546875" style="50" customWidth="1"/>
    <col min="14854" max="14854" width="22.85546875" style="50" customWidth="1"/>
    <col min="14855" max="14855" width="26.85546875" style="50" customWidth="1"/>
    <col min="14856" max="14856" width="25" style="50" customWidth="1"/>
    <col min="14857" max="14857" width="21.7109375" style="50" customWidth="1"/>
    <col min="14858" max="14858" width="20.85546875" style="50" customWidth="1"/>
    <col min="14859" max="14859" width="20.5703125" style="50" customWidth="1"/>
    <col min="14860" max="15104" width="9.140625" style="50"/>
    <col min="15105" max="15105" width="0" style="50" hidden="1" customWidth="1"/>
    <col min="15106" max="15106" width="5.85546875" style="50" customWidth="1"/>
    <col min="15107" max="15108" width="10.7109375" style="50" customWidth="1"/>
    <col min="15109" max="15109" width="18.85546875" style="50" customWidth="1"/>
    <col min="15110" max="15110" width="22.85546875" style="50" customWidth="1"/>
    <col min="15111" max="15111" width="26.85546875" style="50" customWidth="1"/>
    <col min="15112" max="15112" width="25" style="50" customWidth="1"/>
    <col min="15113" max="15113" width="21.7109375" style="50" customWidth="1"/>
    <col min="15114" max="15114" width="20.85546875" style="50" customWidth="1"/>
    <col min="15115" max="15115" width="20.5703125" style="50" customWidth="1"/>
    <col min="15116" max="15360" width="9.140625" style="50"/>
    <col min="15361" max="15361" width="0" style="50" hidden="1" customWidth="1"/>
    <col min="15362" max="15362" width="5.85546875" style="50" customWidth="1"/>
    <col min="15363" max="15364" width="10.7109375" style="50" customWidth="1"/>
    <col min="15365" max="15365" width="18.85546875" style="50" customWidth="1"/>
    <col min="15366" max="15366" width="22.85546875" style="50" customWidth="1"/>
    <col min="15367" max="15367" width="26.85546875" style="50" customWidth="1"/>
    <col min="15368" max="15368" width="25" style="50" customWidth="1"/>
    <col min="15369" max="15369" width="21.7109375" style="50" customWidth="1"/>
    <col min="15370" max="15370" width="20.85546875" style="50" customWidth="1"/>
    <col min="15371" max="15371" width="20.5703125" style="50" customWidth="1"/>
    <col min="15372" max="15616" width="9.140625" style="50"/>
    <col min="15617" max="15617" width="0" style="50" hidden="1" customWidth="1"/>
    <col min="15618" max="15618" width="5.85546875" style="50" customWidth="1"/>
    <col min="15619" max="15620" width="10.7109375" style="50" customWidth="1"/>
    <col min="15621" max="15621" width="18.85546875" style="50" customWidth="1"/>
    <col min="15622" max="15622" width="22.85546875" style="50" customWidth="1"/>
    <col min="15623" max="15623" width="26.85546875" style="50" customWidth="1"/>
    <col min="15624" max="15624" width="25" style="50" customWidth="1"/>
    <col min="15625" max="15625" width="21.7109375" style="50" customWidth="1"/>
    <col min="15626" max="15626" width="20.85546875" style="50" customWidth="1"/>
    <col min="15627" max="15627" width="20.5703125" style="50" customWidth="1"/>
    <col min="15628" max="15872" width="9.140625" style="50"/>
    <col min="15873" max="15873" width="0" style="50" hidden="1" customWidth="1"/>
    <col min="15874" max="15874" width="5.85546875" style="50" customWidth="1"/>
    <col min="15875" max="15876" width="10.7109375" style="50" customWidth="1"/>
    <col min="15877" max="15877" width="18.85546875" style="50" customWidth="1"/>
    <col min="15878" max="15878" width="22.85546875" style="50" customWidth="1"/>
    <col min="15879" max="15879" width="26.85546875" style="50" customWidth="1"/>
    <col min="15880" max="15880" width="25" style="50" customWidth="1"/>
    <col min="15881" max="15881" width="21.7109375" style="50" customWidth="1"/>
    <col min="15882" max="15882" width="20.85546875" style="50" customWidth="1"/>
    <col min="15883" max="15883" width="20.5703125" style="50" customWidth="1"/>
    <col min="15884" max="16128" width="9.140625" style="50"/>
    <col min="16129" max="16129" width="0" style="50" hidden="1" customWidth="1"/>
    <col min="16130" max="16130" width="5.85546875" style="50" customWidth="1"/>
    <col min="16131" max="16132" width="10.7109375" style="50" customWidth="1"/>
    <col min="16133" max="16133" width="18.85546875" style="50" customWidth="1"/>
    <col min="16134" max="16134" width="22.85546875" style="50" customWidth="1"/>
    <col min="16135" max="16135" width="26.85546875" style="50" customWidth="1"/>
    <col min="16136" max="16136" width="25" style="50" customWidth="1"/>
    <col min="16137" max="16137" width="21.7109375" style="50" customWidth="1"/>
    <col min="16138" max="16138" width="20.85546875" style="50" customWidth="1"/>
    <col min="16139" max="16139" width="20.5703125" style="50" customWidth="1"/>
    <col min="16140" max="16384" width="9.140625" style="50"/>
  </cols>
  <sheetData>
    <row r="1" spans="1:13" x14ac:dyDescent="0.2">
      <c r="A1" s="48"/>
      <c r="B1" s="49"/>
      <c r="C1" s="49"/>
      <c r="D1" s="49"/>
      <c r="E1" s="49"/>
      <c r="F1" s="49"/>
      <c r="G1" s="49"/>
      <c r="H1" s="49"/>
      <c r="I1" s="49"/>
      <c r="J1" s="49"/>
      <c r="K1" s="49"/>
    </row>
    <row r="2" spans="1:13" x14ac:dyDescent="0.2">
      <c r="A2" s="48"/>
      <c r="B2" s="167" t="s">
        <v>76</v>
      </c>
      <c r="C2" s="167"/>
      <c r="D2" s="167"/>
      <c r="E2" s="167"/>
      <c r="F2" s="167"/>
      <c r="G2" s="167"/>
      <c r="H2" s="167"/>
      <c r="I2" s="167"/>
      <c r="J2" s="167"/>
      <c r="K2" s="167"/>
    </row>
    <row r="3" spans="1:13" x14ac:dyDescent="0.2">
      <c r="A3" s="48"/>
      <c r="K3" s="51" t="s">
        <v>60</v>
      </c>
    </row>
    <row r="4" spans="1:13" ht="22.5" x14ac:dyDescent="0.2">
      <c r="A4" s="48"/>
      <c r="B4" s="56" t="s">
        <v>77</v>
      </c>
      <c r="C4" s="168" t="s">
        <v>19</v>
      </c>
      <c r="D4" s="168"/>
      <c r="E4" s="168"/>
      <c r="F4" s="57" t="s">
        <v>78</v>
      </c>
      <c r="G4" s="57" t="s">
        <v>79</v>
      </c>
      <c r="H4" s="57" t="s">
        <v>80</v>
      </c>
      <c r="I4" s="57" t="s">
        <v>11</v>
      </c>
      <c r="J4" s="57" t="s">
        <v>81</v>
      </c>
      <c r="K4" s="65" t="s">
        <v>82</v>
      </c>
      <c r="L4" s="52"/>
      <c r="M4" s="52"/>
    </row>
    <row r="5" spans="1:13" x14ac:dyDescent="0.2">
      <c r="A5" s="48"/>
      <c r="B5" s="66">
        <v>1</v>
      </c>
      <c r="C5" s="169">
        <v>2</v>
      </c>
      <c r="D5" s="170"/>
      <c r="E5" s="171"/>
      <c r="F5" s="65">
        <v>3</v>
      </c>
      <c r="G5" s="65">
        <v>4</v>
      </c>
      <c r="H5" s="65">
        <v>5</v>
      </c>
      <c r="I5" s="65" t="s">
        <v>83</v>
      </c>
      <c r="J5" s="65">
        <v>7</v>
      </c>
      <c r="K5" s="47" t="s">
        <v>84</v>
      </c>
    </row>
    <row r="6" spans="1:13" x14ac:dyDescent="0.2">
      <c r="B6" s="67" t="s">
        <v>67</v>
      </c>
      <c r="C6" s="169" t="s">
        <v>85</v>
      </c>
      <c r="D6" s="170"/>
      <c r="E6" s="170"/>
      <c r="F6" s="69" t="s">
        <v>46</v>
      </c>
      <c r="G6" s="104">
        <f>SUM(G7:G10)</f>
        <v>3132.19</v>
      </c>
      <c r="H6" s="104">
        <f t="shared" ref="H6:I6" si="0">SUM(H7:H10)</f>
        <v>2281.6567399999999</v>
      </c>
      <c r="I6" s="104">
        <f t="shared" si="0"/>
        <v>-850.53326000000015</v>
      </c>
      <c r="J6" s="69" t="s">
        <v>46</v>
      </c>
      <c r="K6" s="69" t="s">
        <v>46</v>
      </c>
    </row>
    <row r="7" spans="1:13" x14ac:dyDescent="0.2">
      <c r="B7" s="70"/>
      <c r="C7" s="166" t="s">
        <v>86</v>
      </c>
      <c r="D7" s="166"/>
      <c r="E7" s="166"/>
      <c r="F7" s="69" t="s">
        <v>46</v>
      </c>
      <c r="G7" s="105">
        <f>'5.2'!C15</f>
        <v>3132.19</v>
      </c>
      <c r="H7" s="105">
        <f>'5.2'!D15</f>
        <v>2281.6567399999999</v>
      </c>
      <c r="I7" s="105">
        <f>H7-G7</f>
        <v>-850.53326000000015</v>
      </c>
      <c r="J7" s="69" t="s">
        <v>46</v>
      </c>
      <c r="K7" s="69" t="s">
        <v>46</v>
      </c>
    </row>
    <row r="8" spans="1:13" x14ac:dyDescent="0.2">
      <c r="B8" s="70"/>
      <c r="C8" s="166" t="s">
        <v>87</v>
      </c>
      <c r="D8" s="166"/>
      <c r="E8" s="166"/>
      <c r="F8" s="69" t="s">
        <v>46</v>
      </c>
      <c r="G8" s="71"/>
      <c r="H8" s="71"/>
      <c r="I8" s="71"/>
      <c r="J8" s="69" t="s">
        <v>46</v>
      </c>
      <c r="K8" s="69" t="s">
        <v>46</v>
      </c>
    </row>
    <row r="9" spans="1:13" x14ac:dyDescent="0.2">
      <c r="B9" s="70"/>
      <c r="C9" s="166" t="s">
        <v>88</v>
      </c>
      <c r="D9" s="166"/>
      <c r="E9" s="166"/>
      <c r="F9" s="69" t="s">
        <v>46</v>
      </c>
      <c r="G9" s="71"/>
      <c r="H9" s="71"/>
      <c r="I9" s="71"/>
      <c r="J9" s="69" t="s">
        <v>46</v>
      </c>
      <c r="K9" s="69" t="s">
        <v>46</v>
      </c>
    </row>
    <row r="10" spans="1:13" x14ac:dyDescent="0.2">
      <c r="B10" s="70"/>
      <c r="C10" s="166" t="s">
        <v>89</v>
      </c>
      <c r="D10" s="166"/>
      <c r="E10" s="166"/>
      <c r="F10" s="69" t="s">
        <v>46</v>
      </c>
      <c r="G10" s="71"/>
      <c r="H10" s="71"/>
      <c r="I10" s="71"/>
      <c r="J10" s="69" t="s">
        <v>46</v>
      </c>
      <c r="K10" s="69" t="s">
        <v>46</v>
      </c>
    </row>
    <row r="11" spans="1:13" x14ac:dyDescent="0.2">
      <c r="B11" s="174" t="s">
        <v>115</v>
      </c>
      <c r="C11" s="175"/>
      <c r="D11" s="175"/>
      <c r="E11" s="175"/>
      <c r="F11" s="175"/>
      <c r="G11" s="175"/>
      <c r="H11" s="175"/>
      <c r="I11" s="175"/>
      <c r="J11" s="175"/>
      <c r="K11" s="175"/>
    </row>
    <row r="12" spans="1:13" x14ac:dyDescent="0.2">
      <c r="A12" s="48"/>
      <c r="B12" s="55">
        <v>2</v>
      </c>
      <c r="C12" s="176" t="s">
        <v>90</v>
      </c>
      <c r="D12" s="177"/>
      <c r="E12" s="177"/>
      <c r="F12" s="69" t="s">
        <v>46</v>
      </c>
      <c r="G12" s="104">
        <f>G6</f>
        <v>3132.19</v>
      </c>
      <c r="H12" s="104">
        <f t="shared" ref="H12:I12" si="1">H6</f>
        <v>2281.6567399999999</v>
      </c>
      <c r="I12" s="104">
        <f t="shared" si="1"/>
        <v>-850.53326000000015</v>
      </c>
      <c r="J12" s="69" t="s">
        <v>46</v>
      </c>
      <c r="K12" s="69" t="s">
        <v>46</v>
      </c>
    </row>
    <row r="13" spans="1:13" x14ac:dyDescent="0.2">
      <c r="A13" s="48"/>
      <c r="B13" s="174" t="s">
        <v>91</v>
      </c>
      <c r="C13" s="175"/>
      <c r="D13" s="175"/>
      <c r="E13" s="175"/>
      <c r="F13" s="175"/>
      <c r="G13" s="175"/>
      <c r="H13" s="175"/>
      <c r="I13" s="175"/>
      <c r="J13" s="175"/>
      <c r="K13" s="175"/>
    </row>
    <row r="14" spans="1:13" x14ac:dyDescent="0.2">
      <c r="A14" s="48"/>
      <c r="B14" s="174" t="s">
        <v>92</v>
      </c>
      <c r="C14" s="175"/>
      <c r="D14" s="175"/>
      <c r="E14" s="175"/>
      <c r="F14" s="175"/>
      <c r="G14" s="175"/>
      <c r="H14" s="175"/>
      <c r="I14" s="175"/>
      <c r="J14" s="175"/>
      <c r="K14" s="175"/>
    </row>
    <row r="15" spans="1:13" x14ac:dyDescent="0.2">
      <c r="A15" s="48"/>
      <c r="B15" s="57" t="s">
        <v>93</v>
      </c>
      <c r="C15" s="173" t="s">
        <v>94</v>
      </c>
      <c r="D15" s="178"/>
      <c r="E15" s="178"/>
      <c r="F15" s="72"/>
      <c r="G15" s="72"/>
      <c r="H15" s="72"/>
      <c r="I15" s="72"/>
      <c r="J15" s="72"/>
      <c r="K15" s="72"/>
    </row>
    <row r="16" spans="1:13" x14ac:dyDescent="0.2">
      <c r="A16" s="48"/>
      <c r="B16" s="57"/>
      <c r="C16" s="173" t="s">
        <v>95</v>
      </c>
      <c r="D16" s="178"/>
      <c r="E16" s="178"/>
      <c r="F16" s="72"/>
      <c r="G16" s="72"/>
      <c r="H16" s="72"/>
      <c r="I16" s="72"/>
      <c r="J16" s="72"/>
      <c r="K16" s="72"/>
    </row>
    <row r="17" spans="1:16" x14ac:dyDescent="0.2">
      <c r="A17" s="48"/>
      <c r="B17" s="174" t="s">
        <v>96</v>
      </c>
      <c r="C17" s="175"/>
      <c r="D17" s="175"/>
      <c r="E17" s="175"/>
      <c r="F17" s="175"/>
      <c r="G17" s="175"/>
      <c r="H17" s="175"/>
      <c r="I17" s="175"/>
      <c r="J17" s="175"/>
      <c r="K17" s="175"/>
    </row>
    <row r="18" spans="1:16" x14ac:dyDescent="0.2">
      <c r="A18" s="48"/>
      <c r="B18" s="56" t="s">
        <v>73</v>
      </c>
      <c r="C18" s="172" t="s">
        <v>97</v>
      </c>
      <c r="D18" s="172"/>
      <c r="E18" s="173"/>
      <c r="F18" s="73"/>
      <c r="G18" s="73"/>
      <c r="H18" s="73"/>
      <c r="I18" s="73"/>
      <c r="J18" s="73"/>
      <c r="K18" s="73"/>
    </row>
    <row r="19" spans="1:16" x14ac:dyDescent="0.2">
      <c r="A19" s="48"/>
      <c r="B19" s="56" t="s">
        <v>73</v>
      </c>
      <c r="C19" s="172" t="s">
        <v>98</v>
      </c>
      <c r="D19" s="172"/>
      <c r="E19" s="173"/>
      <c r="F19" s="73"/>
      <c r="G19" s="73"/>
      <c r="H19" s="73"/>
      <c r="I19" s="73"/>
      <c r="J19" s="73"/>
      <c r="K19" s="73"/>
    </row>
    <row r="20" spans="1:16" x14ac:dyDescent="0.2">
      <c r="A20" s="48"/>
      <c r="B20" s="56"/>
      <c r="C20" s="172" t="s">
        <v>99</v>
      </c>
      <c r="D20" s="172"/>
      <c r="E20" s="173"/>
      <c r="F20" s="73"/>
      <c r="G20" s="73"/>
      <c r="H20" s="73"/>
      <c r="I20" s="73"/>
      <c r="J20" s="73"/>
      <c r="K20" s="73"/>
    </row>
    <row r="21" spans="1:16" x14ac:dyDescent="0.2">
      <c r="A21" s="48"/>
      <c r="B21" s="56"/>
      <c r="C21" s="183" t="s">
        <v>100</v>
      </c>
      <c r="D21" s="184"/>
      <c r="E21" s="184"/>
      <c r="F21" s="73"/>
      <c r="G21" s="73"/>
      <c r="H21" s="73"/>
      <c r="I21" s="73"/>
      <c r="J21" s="73"/>
      <c r="K21" s="73"/>
    </row>
    <row r="22" spans="1:16" x14ac:dyDescent="0.2">
      <c r="A22" s="48"/>
      <c r="B22" s="174" t="s">
        <v>101</v>
      </c>
      <c r="C22" s="175"/>
      <c r="D22" s="175"/>
      <c r="E22" s="175"/>
      <c r="F22" s="175"/>
      <c r="G22" s="175"/>
      <c r="H22" s="175"/>
      <c r="I22" s="175"/>
      <c r="J22" s="175"/>
      <c r="K22" s="175"/>
    </row>
    <row r="23" spans="1:16" x14ac:dyDescent="0.2">
      <c r="A23" s="48"/>
      <c r="B23" s="56" t="s">
        <v>73</v>
      </c>
      <c r="C23" s="172" t="s">
        <v>97</v>
      </c>
      <c r="D23" s="172"/>
      <c r="E23" s="173"/>
      <c r="F23" s="73"/>
      <c r="G23" s="73"/>
      <c r="H23" s="73"/>
      <c r="I23" s="73"/>
      <c r="J23" s="73"/>
      <c r="K23" s="73"/>
    </row>
    <row r="24" spans="1:16" x14ac:dyDescent="0.2">
      <c r="A24" s="48"/>
      <c r="B24" s="56" t="s">
        <v>73</v>
      </c>
      <c r="C24" s="172" t="s">
        <v>98</v>
      </c>
      <c r="D24" s="172"/>
      <c r="E24" s="173"/>
      <c r="F24" s="73"/>
      <c r="G24" s="73"/>
      <c r="H24" s="73"/>
      <c r="I24" s="73"/>
      <c r="J24" s="73"/>
      <c r="K24" s="73"/>
    </row>
    <row r="25" spans="1:16" x14ac:dyDescent="0.2">
      <c r="A25" s="48"/>
      <c r="B25" s="56" t="s">
        <v>73</v>
      </c>
      <c r="C25" s="185" t="s">
        <v>99</v>
      </c>
      <c r="D25" s="185"/>
      <c r="E25" s="186"/>
      <c r="F25" s="73"/>
      <c r="G25" s="73"/>
      <c r="H25" s="73"/>
      <c r="I25" s="73"/>
      <c r="J25" s="73"/>
      <c r="K25" s="73"/>
    </row>
    <row r="26" spans="1:16" x14ac:dyDescent="0.2">
      <c r="A26" s="48"/>
      <c r="B26" s="58" t="s">
        <v>102</v>
      </c>
      <c r="C26" s="187" t="s">
        <v>103</v>
      </c>
      <c r="D26" s="188"/>
      <c r="E26" s="189"/>
      <c r="F26" s="69" t="s">
        <v>46</v>
      </c>
      <c r="G26" s="104">
        <f>G12</f>
        <v>3132.19</v>
      </c>
      <c r="H26" s="104">
        <f t="shared" ref="H26:I26" si="2">H12</f>
        <v>2281.6567399999999</v>
      </c>
      <c r="I26" s="104">
        <f t="shared" si="2"/>
        <v>-850.53326000000015</v>
      </c>
      <c r="J26" s="69" t="s">
        <v>46</v>
      </c>
      <c r="K26" s="69" t="s">
        <v>46</v>
      </c>
    </row>
    <row r="27" spans="1:16" x14ac:dyDescent="0.2">
      <c r="B27" s="74"/>
      <c r="C27" s="59"/>
      <c r="D27" s="74"/>
      <c r="E27" s="74"/>
      <c r="F27" s="74"/>
      <c r="G27" s="74"/>
      <c r="H27" s="74"/>
      <c r="I27" s="74"/>
      <c r="J27" s="74"/>
      <c r="K27" s="74"/>
    </row>
    <row r="28" spans="1:16" x14ac:dyDescent="0.2">
      <c r="B28" s="50" t="s">
        <v>104</v>
      </c>
      <c r="C28" s="50" t="s">
        <v>105</v>
      </c>
      <c r="G28" s="77" t="s">
        <v>116</v>
      </c>
      <c r="H28" s="74"/>
      <c r="I28" s="74"/>
      <c r="J28" s="74"/>
      <c r="K28" s="74"/>
    </row>
    <row r="29" spans="1:16" x14ac:dyDescent="0.2">
      <c r="C29" s="75"/>
      <c r="G29" s="74"/>
      <c r="H29" s="74"/>
      <c r="I29" s="74"/>
      <c r="J29" s="74"/>
      <c r="K29" s="74"/>
    </row>
    <row r="30" spans="1:16" x14ac:dyDescent="0.2">
      <c r="C30" s="60"/>
    </row>
    <row r="31" spans="1:16" ht="13.5" x14ac:dyDescent="0.25">
      <c r="B31" s="50" t="s">
        <v>106</v>
      </c>
      <c r="C31" s="50" t="s">
        <v>107</v>
      </c>
      <c r="D31" s="62"/>
      <c r="E31" s="62"/>
      <c r="F31" s="190" t="s">
        <v>108</v>
      </c>
      <c r="G31" s="191"/>
      <c r="H31" s="191"/>
      <c r="I31" s="191"/>
      <c r="J31" s="191"/>
      <c r="K31" s="191"/>
      <c r="L31" s="63"/>
      <c r="M31" s="63"/>
      <c r="N31" s="63"/>
      <c r="O31" s="63"/>
      <c r="P31" s="63"/>
    </row>
    <row r="32" spans="1:16" s="63" customFormat="1" ht="13.5" x14ac:dyDescent="0.25">
      <c r="C32" s="181"/>
      <c r="D32" s="181"/>
      <c r="E32" s="181"/>
      <c r="F32" s="181"/>
      <c r="G32" s="181"/>
      <c r="H32" s="181"/>
      <c r="I32" s="181"/>
      <c r="J32" s="181"/>
      <c r="K32" s="181"/>
    </row>
    <row r="33" spans="1:19" ht="13.5" x14ac:dyDescent="0.25">
      <c r="B33" s="50" t="s">
        <v>109</v>
      </c>
      <c r="C33" s="181" t="s">
        <v>110</v>
      </c>
      <c r="D33" s="181"/>
      <c r="E33" s="181"/>
      <c r="F33" s="181"/>
      <c r="G33" s="181"/>
      <c r="H33" s="181"/>
      <c r="I33" s="181"/>
      <c r="J33" s="181"/>
      <c r="K33" s="181"/>
    </row>
    <row r="34" spans="1:19" ht="18.75" customHeight="1" x14ac:dyDescent="0.2">
      <c r="A34" s="48"/>
      <c r="B34" s="48"/>
      <c r="C34" s="182" t="s">
        <v>111</v>
      </c>
      <c r="D34" s="191"/>
      <c r="E34" s="191"/>
      <c r="F34" s="190" t="s">
        <v>117</v>
      </c>
      <c r="G34" s="192"/>
      <c r="H34" s="192"/>
      <c r="I34" s="192"/>
      <c r="J34" s="192"/>
      <c r="K34" s="192"/>
    </row>
    <row r="35" spans="1:19" ht="30" customHeight="1" x14ac:dyDescent="0.25">
      <c r="A35" s="48"/>
      <c r="B35" s="48"/>
      <c r="C35" s="179" t="s">
        <v>112</v>
      </c>
      <c r="D35" s="180"/>
      <c r="E35" s="180"/>
      <c r="F35" s="181" t="s">
        <v>136</v>
      </c>
      <c r="G35" s="182"/>
      <c r="H35" s="182"/>
      <c r="I35" s="182"/>
      <c r="J35" s="182"/>
      <c r="K35" s="182"/>
      <c r="L35" s="76"/>
      <c r="M35" s="76"/>
      <c r="N35" s="76"/>
      <c r="O35" s="76"/>
      <c r="P35" s="76"/>
      <c r="Q35" s="76"/>
      <c r="R35" s="76"/>
      <c r="S35" s="76"/>
    </row>
    <row r="36" spans="1:19" ht="29.25" customHeight="1" x14ac:dyDescent="0.2">
      <c r="A36" s="48"/>
      <c r="B36" s="48"/>
      <c r="C36" s="179" t="s">
        <v>113</v>
      </c>
      <c r="D36" s="180"/>
      <c r="E36" s="180"/>
      <c r="F36" s="196" t="s">
        <v>135</v>
      </c>
      <c r="G36" s="197"/>
      <c r="H36" s="197"/>
      <c r="I36" s="197"/>
      <c r="J36" s="197"/>
      <c r="K36" s="197"/>
    </row>
    <row r="37" spans="1:19" ht="26.25" customHeight="1" x14ac:dyDescent="0.2">
      <c r="A37" s="48"/>
      <c r="B37" s="48"/>
      <c r="C37" s="182" t="s">
        <v>114</v>
      </c>
      <c r="D37" s="191"/>
      <c r="E37" s="191"/>
      <c r="F37" s="198" t="s">
        <v>120</v>
      </c>
      <c r="G37" s="199"/>
      <c r="H37" s="199"/>
      <c r="I37" s="199"/>
      <c r="J37" s="199"/>
      <c r="K37" s="199"/>
    </row>
    <row r="38" spans="1:19" x14ac:dyDescent="0.2">
      <c r="A38" s="48"/>
      <c r="B38" s="48"/>
      <c r="C38" s="200"/>
      <c r="D38" s="200"/>
      <c r="E38" s="200"/>
      <c r="F38" s="68"/>
      <c r="G38" s="68"/>
      <c r="H38" s="68"/>
      <c r="I38" s="68"/>
      <c r="J38" s="68"/>
      <c r="K38" s="68"/>
    </row>
    <row r="39" spans="1:19" x14ac:dyDescent="0.2">
      <c r="A39" s="48"/>
      <c r="B39" s="48"/>
      <c r="C39" s="48"/>
      <c r="D39" s="48"/>
      <c r="E39" s="48"/>
      <c r="F39" s="48"/>
      <c r="G39" s="48"/>
      <c r="H39" s="48"/>
      <c r="I39" s="48"/>
      <c r="J39" s="48"/>
      <c r="K39" s="48"/>
    </row>
    <row r="40" spans="1:19" ht="15" x14ac:dyDescent="0.2">
      <c r="C40" s="201"/>
      <c r="D40" s="201"/>
      <c r="E40" s="201"/>
      <c r="F40" s="201"/>
      <c r="H40" s="48"/>
      <c r="I40" s="48"/>
      <c r="J40" s="48"/>
      <c r="K40" s="48"/>
    </row>
    <row r="41" spans="1:19" s="1" customFormat="1" ht="15.75" x14ac:dyDescent="0.25">
      <c r="A41" s="193" t="s">
        <v>30</v>
      </c>
      <c r="B41" s="193"/>
      <c r="C41" s="193"/>
      <c r="D41" s="193"/>
      <c r="E41" s="193"/>
      <c r="F41" s="193"/>
      <c r="G41" s="193"/>
      <c r="H41" s="24"/>
      <c r="J41" s="194" t="s">
        <v>31</v>
      </c>
      <c r="K41" s="194"/>
      <c r="L41" s="194"/>
      <c r="M41" s="194"/>
    </row>
    <row r="42" spans="1:19" s="1" customFormat="1" ht="15.75" customHeight="1" x14ac:dyDescent="0.25">
      <c r="A42" s="5"/>
      <c r="B42" s="5"/>
      <c r="C42" s="5"/>
      <c r="D42" s="5"/>
      <c r="E42" s="5"/>
      <c r="F42" s="5"/>
      <c r="G42" s="5"/>
      <c r="H42" s="22" t="s">
        <v>28</v>
      </c>
      <c r="J42" s="195" t="s">
        <v>29</v>
      </c>
      <c r="K42" s="195"/>
      <c r="L42" s="195"/>
      <c r="M42" s="195"/>
    </row>
    <row r="44" spans="1:19" x14ac:dyDescent="0.2">
      <c r="C44" s="64"/>
      <c r="D44" s="64"/>
      <c r="E44" s="64"/>
      <c r="F44" s="64"/>
      <c r="G44" s="64"/>
      <c r="H44" s="64"/>
      <c r="I44" s="64"/>
      <c r="J44" s="64"/>
      <c r="K44" s="64"/>
    </row>
    <row r="45" spans="1:19" x14ac:dyDescent="0.2">
      <c r="C45" s="64"/>
      <c r="D45" s="64"/>
      <c r="E45" s="64"/>
      <c r="F45" s="64"/>
      <c r="G45" s="64"/>
      <c r="H45" s="64"/>
      <c r="I45" s="64"/>
      <c r="J45" s="64"/>
      <c r="K45" s="64"/>
    </row>
    <row r="46" spans="1:19" x14ac:dyDescent="0.2">
      <c r="C46" s="64"/>
      <c r="D46" s="64"/>
      <c r="E46" s="64"/>
      <c r="F46" s="64"/>
      <c r="G46" s="64"/>
      <c r="H46" s="64"/>
      <c r="I46" s="64"/>
      <c r="J46" s="64"/>
      <c r="K46" s="64"/>
    </row>
  </sheetData>
  <mergeCells count="40">
    <mergeCell ref="A41:G41"/>
    <mergeCell ref="J41:M41"/>
    <mergeCell ref="J42:M42"/>
    <mergeCell ref="C36:E36"/>
    <mergeCell ref="F36:K36"/>
    <mergeCell ref="C37:E37"/>
    <mergeCell ref="F37:K37"/>
    <mergeCell ref="C38:E38"/>
    <mergeCell ref="C40:F40"/>
    <mergeCell ref="C35:E35"/>
    <mergeCell ref="F35:K35"/>
    <mergeCell ref="C21:E21"/>
    <mergeCell ref="B22:K22"/>
    <mergeCell ref="C23:E23"/>
    <mergeCell ref="C24:E24"/>
    <mergeCell ref="C25:E25"/>
    <mergeCell ref="C26:E26"/>
    <mergeCell ref="F31:K31"/>
    <mergeCell ref="C32:K32"/>
    <mergeCell ref="C33:K33"/>
    <mergeCell ref="C34:E34"/>
    <mergeCell ref="F34:K34"/>
    <mergeCell ref="C20:E20"/>
    <mergeCell ref="C9:E9"/>
    <mergeCell ref="C10:E10"/>
    <mergeCell ref="B11:K11"/>
    <mergeCell ref="C12:E12"/>
    <mergeCell ref="B13:K13"/>
    <mergeCell ref="B14:K14"/>
    <mergeCell ref="C15:E15"/>
    <mergeCell ref="C16:E16"/>
    <mergeCell ref="B17:K17"/>
    <mergeCell ref="C18:E18"/>
    <mergeCell ref="C19:E19"/>
    <mergeCell ref="C8:E8"/>
    <mergeCell ref="B2:K2"/>
    <mergeCell ref="C4:E4"/>
    <mergeCell ref="C5:E5"/>
    <mergeCell ref="C6:E6"/>
    <mergeCell ref="C7:E7"/>
  </mergeCells>
  <pageMargins left="0.27559055118110237" right="0.27559055118110237" top="0.27559055118110237" bottom="0.27559055118110237" header="0.51181102362204722" footer="0.51181102362204722"/>
  <pageSetup paperSize="9" scale="77" pageOrder="overThenDown" orientation="landscape"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2</vt:i4>
      </vt:variant>
    </vt:vector>
  </HeadingPairs>
  <TitlesOfParts>
    <vt:vector size="7" baseType="lpstr">
      <vt:lpstr>5.1</vt:lpstr>
      <vt:lpstr>5.2</vt:lpstr>
      <vt:lpstr>5.3 Показники</vt:lpstr>
      <vt:lpstr>5.4. Показники  </vt:lpstr>
      <vt:lpstr>5.5. </vt:lpstr>
      <vt:lpstr>'5.4. Показники  '!Область_печати</vt:lpstr>
      <vt:lpstr>'5.5. '!Область_печати</vt:lpstr>
    </vt:vector>
  </TitlesOfParts>
  <Company>Home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2019-03-22T14:29:57Z</cp:lastPrinted>
  <dcterms:created xsi:type="dcterms:W3CDTF">2019-02-28T15:39:11Z</dcterms:created>
  <dcterms:modified xsi:type="dcterms:W3CDTF">2019-03-22T14:30:17Z</dcterms:modified>
</cp:coreProperties>
</file>