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80" windowWidth="19875" windowHeight="6885"/>
  </bookViews>
  <sheets>
    <sheet name="Лист1" sheetId="1" r:id="rId1"/>
  </sheets>
  <externalReferences>
    <externalReference r:id="rId2"/>
  </externalReferences>
  <calcPr calcId="144525"/>
</workbook>
</file>

<file path=xl/calcChain.xml><?xml version="1.0" encoding="utf-8"?>
<calcChain xmlns="http://schemas.openxmlformats.org/spreadsheetml/2006/main">
  <c r="J35" i="1" l="1"/>
  <c r="N21" i="1" l="1"/>
  <c r="N16" i="1"/>
  <c r="N19" i="1" l="1"/>
  <c r="P20" i="1" s="1"/>
  <c r="A19" i="1"/>
  <c r="E6" i="1"/>
  <c r="N15" i="1" l="1"/>
  <c r="P17" i="1" s="1"/>
</calcChain>
</file>

<file path=xl/sharedStrings.xml><?xml version="1.0" encoding="utf-8"?>
<sst xmlns="http://schemas.openxmlformats.org/spreadsheetml/2006/main" count="62" uniqueCount="53">
  <si>
    <t>1.</t>
  </si>
  <si>
    <t>Відділ освіти  Чернеччинської сільської ради</t>
  </si>
  <si>
    <t>(КТПКВК МБ)</t>
  </si>
  <si>
    <t>(найменування головного розпорядника)</t>
  </si>
  <si>
    <t>2.</t>
  </si>
  <si>
    <t>(найменування відповідального виконавця)</t>
  </si>
  <si>
    <t>3.</t>
  </si>
  <si>
    <t>(КФКВК)</t>
  </si>
  <si>
    <t>(найменування бюджетної програми)</t>
  </si>
  <si>
    <t>Показники</t>
  </si>
  <si>
    <t>Попередній період</t>
  </si>
  <si>
    <t>Звітній період</t>
  </si>
  <si>
    <t>Затверджено</t>
  </si>
  <si>
    <t>Виконано</t>
  </si>
  <si>
    <t>Виконання плану</t>
  </si>
  <si>
    <t>ефективності</t>
  </si>
  <si>
    <t>Середній рівень виконання плану</t>
  </si>
  <si>
    <t>якості</t>
  </si>
  <si>
    <t>Ефективність програми</t>
  </si>
  <si>
    <t>4. Результати аналізу ефективності:</t>
  </si>
  <si>
    <t>№ з/п</t>
  </si>
  <si>
    <t>Назва підпрограми / завдання бюджетної програми1</t>
  </si>
  <si>
    <t>Кількість нарахованих балів</t>
  </si>
  <si>
    <t>Висока
ефективність</t>
  </si>
  <si>
    <t>Середня
ефективність</t>
  </si>
  <si>
    <t>Низька
ефективність</t>
  </si>
  <si>
    <t>Завдання</t>
  </si>
  <si>
    <t>5. Поглиблений аналіз причин низької ефективності</t>
  </si>
  <si>
    <t xml:space="preserve">Пояснення щодо причин низької ефективності,
визначення факторів через які не досягнуто
запланованих результатів
</t>
  </si>
  <si>
    <t>(підпис)</t>
  </si>
  <si>
    <t>(ініціали та прізвище)</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</si>
  <si>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</si>
  <si>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діто-дні відвідування</t>
  </si>
  <si>
    <t>Середні витрати   на одного учня та вихованця дошкільної групи</t>
  </si>
  <si>
    <t>(0,812+0,0,986)/2*100=89,9</t>
  </si>
  <si>
    <t>(0,847)/1*100=84,7</t>
  </si>
  <si>
    <t>89,9+84,7+0=</t>
  </si>
  <si>
    <t>Забезпечення надання послуг з загальної середньої освіти в денних загальноосвітніх закладах</t>
  </si>
  <si>
    <t>Результати аналізу ефективності бюджетної програми у звітному 2018 році</t>
  </si>
  <si>
    <t>Звичайна шкала</t>
  </si>
  <si>
    <t>Відкоригована шкала</t>
  </si>
  <si>
    <t>Висока ефективність</t>
  </si>
  <si>
    <t>215 і більше балів (-25)</t>
  </si>
  <si>
    <t>190 і більше балів</t>
  </si>
  <si>
    <t>Середня ефективність</t>
  </si>
  <si>
    <t>190-215 балів (-25)</t>
  </si>
  <si>
    <t>165-190 балів</t>
  </si>
  <si>
    <t>Низька ефективність</t>
  </si>
  <si>
    <t>менше 190 балів (-25)</t>
  </si>
  <si>
    <t>менше 165 балів</t>
  </si>
  <si>
    <t xml:space="preserve"> Факторами, які вплинули на показник  ефективності є відсутність даних за попередні бюджетні періоди, що зменшило кількість балів на 25. Також зменшення витрати   на одного учня та вихованця дошкільної групи можно вважати позитивним впливом на ефективність бюджетної програми. Це пов'язано з  економією коштів на оплату праці за рахунок виплати лікарняних Фондом соціального страхування та вакансій, природного газу (економія та зменшення опалювального періоду), зменшення видатків на харчування,  використанням електронної системи закупівель PROZORRO з метою застосування найвигиднішої ціни на  предмети та матеріали - фактична вартість одиниці була менше ніж заплановано також за рахунок уточнення вартості робіт по капітальному ремонту приміщень закладів.</t>
  </si>
  <si>
    <t>Начальник відділу освіти</t>
  </si>
  <si>
    <t>Є. КОРИТНИК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</si>
</sst>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
  </numFmts>
  <fonts count="10" x14ac:knownFonts="1">
    <font>
      <sz val="11"/>
      <color theme="1"/>
      <name val="Calibri"/>
      <family val="2"/>
      <charset val="204"/>
      <scheme val="minor"/>
    </font>
    <font>
      <b/>
      <sz val="11"/>
      <color theme="1"/>
      <name val="Times New Roman"/>
      <family val="1"/>
      <charset val="204"/>
    </font>
    <font>
      <sz val="11"/>
      <color theme="1"/>
      <name val="Times New Roman"/>
      <family val="1"/>
      <charset val="204"/>
    </font>
    <font>
      <sz val="12"/>
      <color rgb="FF000000"/>
      <name val="Times New Roman"/>
      <family val="1"/>
      <charset val="204"/>
    </font>
    <font>
      <sz val="8"/>
      <color rgb="FF000000"/>
      <name val="Times New Roman"/>
      <family val="1"/>
      <charset val="204"/>
    </font>
    <font>
      <b/>
      <i/>
      <sz val="10"/>
      <color theme="1"/>
      <name val="Times New Roman"/>
      <family val="1"/>
      <charset val="204"/>
    </font>
    <font>
      <sz val="10"/>
      <color theme="1"/>
      <name val="Times New Roman"/>
      <family val="1"/>
      <charset val="204"/>
    </font>
    <font>
      <b/>
      <i/>
      <sz val="11"/>
      <color theme="1"/>
      <name val="Times New Roman"/>
      <family val="1"/>
      <charset val="204"/>
    </font>
    <font>
      <sz val="10"/>
      <color rgb="FF000000"/>
      <name val="Times New Roman"/>
      <family val="1"/>
      <charset val="204"/>
    </font>
    <font>
      <sz val="10"/>
      <name val="Arial"/>
      <family val="2"/>
      <charset val="204"/>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cellStyleXfs>
  <cellXfs count="70">
    <xf numFmtId="0" fontId="0" fillId="0" borderId="0" xfId="0"/>
    <xf numFmtId="0" fontId="2" fillId="0" borderId="0" xfId="0" applyFont="1"/>
    <xf numFmtId="164" fontId="3" fillId="0" borderId="1" xfId="0" applyNumberFormat="1" applyFont="1" applyBorder="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top"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166" fontId="2" fillId="0" borderId="0" xfId="0" applyNumberFormat="1" applyFont="1"/>
    <xf numFmtId="2" fontId="2" fillId="0" borderId="0" xfId="0" applyNumberFormat="1" applyFont="1"/>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3" fillId="0" borderId="0" xfId="0" applyFont="1" applyAlignment="1">
      <alignment vertical="center"/>
    </xf>
    <xf numFmtId="0" fontId="3" fillId="0" borderId="1" xfId="0" applyFont="1" applyBorder="1" applyAlignment="1">
      <alignment vertical="center" wrapText="1"/>
    </xf>
    <xf numFmtId="165" fontId="2" fillId="0" borderId="0" xfId="0" applyNumberFormat="1" applyFont="1" applyFill="1"/>
    <xf numFmtId="0" fontId="2" fillId="0" borderId="0" xfId="0" applyFont="1" applyFill="1"/>
    <xf numFmtId="0" fontId="2" fillId="0" borderId="1" xfId="0" applyFont="1" applyBorder="1"/>
    <xf numFmtId="0" fontId="2" fillId="0" borderId="2" xfId="0" applyFont="1" applyBorder="1" applyAlignment="1">
      <alignment horizontal="center" vertical="center"/>
    </xf>
    <xf numFmtId="0" fontId="1" fillId="0" borderId="0" xfId="0" applyFont="1" applyAlignment="1">
      <alignment horizontal="center"/>
    </xf>
    <xf numFmtId="0" fontId="3" fillId="0" borderId="0" xfId="0" applyFont="1" applyAlignment="1">
      <alignment horizontal="center" vertical="center" wrapText="1"/>
    </xf>
    <xf numFmtId="0" fontId="2" fillId="0" borderId="1" xfId="0" applyFont="1" applyBorder="1"/>
    <xf numFmtId="0" fontId="4" fillId="0" borderId="0" xfId="0" applyFont="1" applyAlignment="1">
      <alignment horizontal="center" vertical="top" wrapText="1"/>
    </xf>
    <xf numFmtId="0" fontId="4" fillId="0" borderId="0" xfId="0" applyFont="1" applyBorder="1" applyAlignment="1">
      <alignment horizontal="center" vertical="top" wrapText="1"/>
    </xf>
    <xf numFmtId="0" fontId="2" fillId="0" borderId="1" xfId="0" applyFont="1" applyBorder="1" applyAlignment="1">
      <alignment horizontal="left" vertical="center" wrapText="1"/>
    </xf>
    <xf numFmtId="0" fontId="2" fillId="0" borderId="2" xfId="0" applyFont="1" applyBorder="1" applyAlignment="1">
      <alignment horizontal="center"/>
    </xf>
    <xf numFmtId="165" fontId="2" fillId="0" borderId="2" xfId="0" applyNumberFormat="1" applyFont="1" applyBorder="1" applyAlignment="1">
      <alignment horizontal="center"/>
    </xf>
    <xf numFmtId="1" fontId="2" fillId="0" borderId="2" xfId="0" applyNumberFormat="1" applyFont="1" applyBorder="1" applyAlignment="1">
      <alignment horizontal="center"/>
    </xf>
    <xf numFmtId="0" fontId="5" fillId="2" borderId="2" xfId="0" applyFont="1" applyFill="1" applyBorder="1" applyAlignment="1">
      <alignment horizontal="center"/>
    </xf>
    <xf numFmtId="0" fontId="2" fillId="2" borderId="2" xfId="0" applyFont="1" applyFill="1" applyBorder="1" applyAlignment="1">
      <alignment horizontal="center"/>
    </xf>
    <xf numFmtId="0" fontId="6" fillId="2" borderId="2" xfId="0" applyFont="1" applyFill="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1" fillId="0" borderId="2"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 fontId="2" fillId="0" borderId="2" xfId="0" applyNumberFormat="1" applyFont="1" applyBorder="1" applyAlignment="1">
      <alignment horizontal="center" vertical="center"/>
    </xf>
    <xf numFmtId="165" fontId="2" fillId="0" borderId="2" xfId="0" applyNumberFormat="1" applyFont="1" applyBorder="1" applyAlignment="1">
      <alignment horizontal="center" vertical="center"/>
    </xf>
    <xf numFmtId="0" fontId="1" fillId="0" borderId="2" xfId="0" applyFont="1" applyBorder="1" applyAlignment="1">
      <alignment horizontal="center" vertical="center"/>
    </xf>
    <xf numFmtId="0" fontId="2" fillId="0" borderId="6" xfId="0" applyFont="1" applyBorder="1" applyAlignment="1">
      <alignment horizontal="center" vertical="top" wrapText="1"/>
    </xf>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1" xfId="0" applyFont="1" applyBorder="1" applyAlignment="1">
      <alignment horizontal="center" vertical="top"/>
    </xf>
    <xf numFmtId="0" fontId="2" fillId="0" borderId="10" xfId="0" applyFont="1" applyBorder="1" applyAlignment="1">
      <alignment horizontal="center" vertical="top"/>
    </xf>
    <xf numFmtId="0" fontId="7" fillId="3" borderId="2" xfId="0" applyFont="1" applyFill="1" applyBorder="1" applyAlignment="1">
      <alignment horizontal="center"/>
    </xf>
    <xf numFmtId="0" fontId="2" fillId="3" borderId="3" xfId="0" applyFont="1" applyFill="1" applyBorder="1" applyAlignment="1">
      <alignment horizontal="right"/>
    </xf>
    <xf numFmtId="0" fontId="2" fillId="3" borderId="4" xfId="0" applyFont="1" applyFill="1" applyBorder="1" applyAlignment="1">
      <alignment horizontal="right"/>
    </xf>
    <xf numFmtId="0" fontId="2" fillId="3" borderId="5" xfId="0" applyFont="1" applyFill="1" applyBorder="1" applyAlignment="1">
      <alignment horizontal="right"/>
    </xf>
    <xf numFmtId="0" fontId="1" fillId="3" borderId="2" xfId="0" applyFont="1" applyFill="1" applyBorder="1" applyAlignment="1">
      <alignment horizontal="center"/>
    </xf>
    <xf numFmtId="0" fontId="2" fillId="0" borderId="2" xfId="0" applyFont="1" applyBorder="1" applyAlignment="1">
      <alignment horizontal="center" vertical="center" wrapText="1"/>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0" borderId="1" xfId="0" applyFont="1" applyBorder="1" applyAlignment="1">
      <alignment horizontal="center"/>
    </xf>
    <xf numFmtId="0" fontId="8" fillId="0" borderId="7" xfId="0" applyFont="1" applyBorder="1" applyAlignment="1">
      <alignment horizontal="center" vertical="top" wrapText="1"/>
    </xf>
    <xf numFmtId="0" fontId="4" fillId="0" borderId="7" xfId="0" applyFont="1" applyBorder="1" applyAlignment="1">
      <alignment horizontal="center"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2" fontId="1" fillId="0" borderId="2" xfId="0" applyNumberFormat="1" applyFont="1" applyBorder="1" applyAlignment="1">
      <alignment horizontal="center"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62;&#1030;&#1053;&#1050;&#1040;%20&#1045;&#1060;&#1045;&#1050;&#1058;&#1048;&#1042;&#1053;&#1054;&#1057;&#1058;&#1030;%20&#1044;&#1053;&#10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віт"/>
      <sheetName val="5.2"/>
      <sheetName val="5.3 Показники"/>
      <sheetName val="5.4. Показники  "/>
      <sheetName val="5.5. "/>
      <sheetName val="Лист1"/>
    </sheetNames>
    <sheetDataSet>
      <sheetData sheetId="0" refreshError="1"/>
      <sheetData sheetId="1" refreshError="1"/>
      <sheetData sheetId="2" refreshError="1">
        <row r="23">
          <cell r="B23" t="str">
            <v>діто-дні відвідування</v>
          </cell>
        </row>
        <row r="26">
          <cell r="B26" t="str">
            <v>кількість днів відвідування</v>
          </cell>
        </row>
      </sheetData>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6"/>
  <sheetViews>
    <sheetView tabSelected="1" view="pageBreakPreview" zoomScale="60" zoomScaleNormal="100" workbookViewId="0">
      <selection activeCell="J35" sqref="J35:K35"/>
    </sheetView>
  </sheetViews>
  <sheetFormatPr defaultRowHeight="15" x14ac:dyDescent="0.25"/>
  <cols>
    <col min="1" max="2" width="9.140625" style="1"/>
    <col min="3" max="3" width="11" style="1" customWidth="1"/>
    <col min="4" max="14" width="9.140625" style="1"/>
    <col min="15" max="15" width="13" style="1" customWidth="1"/>
    <col min="16" max="16384" width="9.140625" style="1"/>
  </cols>
  <sheetData>
    <row r="2" spans="1:15" x14ac:dyDescent="0.25">
      <c r="A2" s="17" t="s">
        <v>38</v>
      </c>
      <c r="B2" s="17"/>
      <c r="C2" s="17"/>
      <c r="D2" s="17"/>
      <c r="E2" s="17"/>
      <c r="F2" s="17"/>
      <c r="G2" s="17"/>
      <c r="H2" s="17"/>
      <c r="I2" s="17"/>
      <c r="J2" s="17"/>
      <c r="K2" s="17"/>
      <c r="L2" s="17"/>
      <c r="M2" s="17"/>
      <c r="N2" s="17"/>
      <c r="O2" s="17"/>
    </row>
    <row r="4" spans="1:15" ht="15.75" x14ac:dyDescent="0.25">
      <c r="A4" s="18" t="s">
        <v>0</v>
      </c>
      <c r="B4" s="2">
        <v>600000</v>
      </c>
      <c r="C4" s="3"/>
      <c r="E4" s="19" t="s">
        <v>1</v>
      </c>
      <c r="F4" s="19"/>
      <c r="G4" s="19"/>
      <c r="H4" s="19"/>
      <c r="I4" s="19"/>
      <c r="J4" s="19"/>
      <c r="K4" s="19"/>
      <c r="L4" s="19"/>
      <c r="M4" s="19"/>
    </row>
    <row r="5" spans="1:15" ht="22.5" x14ac:dyDescent="0.25">
      <c r="A5" s="18"/>
      <c r="B5" s="4" t="s">
        <v>2</v>
      </c>
      <c r="C5" s="3"/>
      <c r="E5" s="20" t="s">
        <v>3</v>
      </c>
      <c r="F5" s="20"/>
      <c r="G5" s="20"/>
      <c r="H5" s="20"/>
      <c r="I5" s="20"/>
      <c r="J5" s="20"/>
      <c r="K5" s="20"/>
      <c r="L5" s="20"/>
      <c r="M5" s="20"/>
    </row>
    <row r="6" spans="1:15" ht="15.75" x14ac:dyDescent="0.25">
      <c r="A6" s="18" t="s">
        <v>4</v>
      </c>
      <c r="B6" s="2">
        <v>610000</v>
      </c>
      <c r="C6" s="3"/>
      <c r="E6" s="19" t="str">
        <f>E4</f>
        <v>Відділ освіти  Чернеччинської сільської ради</v>
      </c>
      <c r="F6" s="19"/>
      <c r="G6" s="19"/>
      <c r="H6" s="19"/>
      <c r="I6" s="19"/>
      <c r="J6" s="19"/>
      <c r="K6" s="19"/>
      <c r="L6" s="19"/>
      <c r="M6" s="19"/>
    </row>
    <row r="7" spans="1:15" ht="22.5" x14ac:dyDescent="0.25">
      <c r="A7" s="18"/>
      <c r="B7" s="4" t="s">
        <v>2</v>
      </c>
      <c r="C7" s="3"/>
      <c r="E7" s="21" t="s">
        <v>5</v>
      </c>
      <c r="F7" s="21"/>
      <c r="G7" s="21"/>
      <c r="H7" s="21"/>
      <c r="I7" s="21"/>
      <c r="J7" s="21"/>
      <c r="K7" s="21"/>
      <c r="L7" s="21"/>
      <c r="M7" s="21"/>
    </row>
    <row r="8" spans="1:15" ht="54" customHeight="1" x14ac:dyDescent="0.25">
      <c r="A8" s="18" t="s">
        <v>6</v>
      </c>
      <c r="B8" s="2">
        <v>611020</v>
      </c>
      <c r="C8" s="5"/>
      <c r="E8" s="22" t="s">
        <v>31</v>
      </c>
      <c r="F8" s="22"/>
      <c r="G8" s="22"/>
      <c r="H8" s="22"/>
      <c r="I8" s="22"/>
      <c r="J8" s="22"/>
      <c r="K8" s="22"/>
      <c r="L8" s="22"/>
      <c r="M8" s="22"/>
    </row>
    <row r="9" spans="1:15" ht="22.5" x14ac:dyDescent="0.25">
      <c r="A9" s="18"/>
      <c r="B9" s="6" t="s">
        <v>2</v>
      </c>
      <c r="C9" s="6" t="s">
        <v>7</v>
      </c>
      <c r="E9" s="20" t="s">
        <v>8</v>
      </c>
      <c r="F9" s="20"/>
      <c r="G9" s="20"/>
      <c r="H9" s="20"/>
      <c r="I9" s="20"/>
      <c r="J9" s="20"/>
      <c r="K9" s="20"/>
      <c r="L9" s="20"/>
      <c r="M9" s="20"/>
    </row>
    <row r="12" spans="1:15" x14ac:dyDescent="0.25">
      <c r="A12" s="16" t="s">
        <v>9</v>
      </c>
      <c r="B12" s="16"/>
      <c r="C12" s="16"/>
      <c r="D12" s="16" t="s">
        <v>10</v>
      </c>
      <c r="E12" s="16"/>
      <c r="F12" s="16"/>
      <c r="G12" s="16"/>
      <c r="H12" s="16"/>
      <c r="I12" s="16"/>
      <c r="J12" s="16" t="s">
        <v>11</v>
      </c>
      <c r="K12" s="16"/>
      <c r="L12" s="16"/>
      <c r="M12" s="16"/>
      <c r="N12" s="16"/>
      <c r="O12" s="16"/>
    </row>
    <row r="13" spans="1:15" x14ac:dyDescent="0.25">
      <c r="A13" s="16"/>
      <c r="B13" s="16"/>
      <c r="C13" s="16"/>
      <c r="D13" s="23" t="s">
        <v>12</v>
      </c>
      <c r="E13" s="23"/>
      <c r="F13" s="23" t="s">
        <v>13</v>
      </c>
      <c r="G13" s="23"/>
      <c r="H13" s="23" t="s">
        <v>14</v>
      </c>
      <c r="I13" s="23"/>
      <c r="J13" s="23" t="s">
        <v>12</v>
      </c>
      <c r="K13" s="23"/>
      <c r="L13" s="23" t="s">
        <v>13</v>
      </c>
      <c r="M13" s="23"/>
      <c r="N13" s="23" t="s">
        <v>14</v>
      </c>
      <c r="O13" s="23"/>
    </row>
    <row r="14" spans="1:15" x14ac:dyDescent="0.25">
      <c r="A14" s="32" t="s">
        <v>15</v>
      </c>
      <c r="B14" s="32"/>
      <c r="C14" s="32"/>
      <c r="D14" s="23"/>
      <c r="E14" s="23"/>
      <c r="F14" s="23"/>
      <c r="G14" s="23"/>
      <c r="H14" s="23"/>
      <c r="I14" s="23"/>
      <c r="J14" s="23"/>
      <c r="K14" s="23"/>
      <c r="L14" s="23"/>
      <c r="M14" s="23"/>
      <c r="N14" s="23"/>
      <c r="O14" s="23"/>
    </row>
    <row r="15" spans="1:15" x14ac:dyDescent="0.25">
      <c r="A15" s="29" t="s">
        <v>32</v>
      </c>
      <c r="B15" s="30"/>
      <c r="C15" s="31"/>
      <c r="D15" s="23"/>
      <c r="E15" s="23"/>
      <c r="F15" s="23"/>
      <c r="G15" s="23"/>
      <c r="H15" s="24"/>
      <c r="I15" s="24"/>
      <c r="J15" s="25">
        <v>151215</v>
      </c>
      <c r="K15" s="23"/>
      <c r="L15" s="25">
        <v>122759</v>
      </c>
      <c r="M15" s="23"/>
      <c r="N15" s="24">
        <f>L15/J15</f>
        <v>0.8118176106867705</v>
      </c>
      <c r="O15" s="24"/>
    </row>
    <row r="16" spans="1:15" ht="41.25" customHeight="1" x14ac:dyDescent="0.25">
      <c r="A16" s="33" t="s">
        <v>33</v>
      </c>
      <c r="B16" s="34"/>
      <c r="C16" s="35"/>
      <c r="D16" s="23"/>
      <c r="E16" s="23"/>
      <c r="F16" s="23"/>
      <c r="G16" s="23"/>
      <c r="H16" s="24"/>
      <c r="I16" s="24"/>
      <c r="J16" s="25">
        <v>43389</v>
      </c>
      <c r="K16" s="23"/>
      <c r="L16" s="25">
        <v>42793</v>
      </c>
      <c r="M16" s="23"/>
      <c r="N16" s="24">
        <f>L16/J16</f>
        <v>0.98626379958053889</v>
      </c>
      <c r="O16" s="24"/>
    </row>
    <row r="17" spans="1:23" x14ac:dyDescent="0.25">
      <c r="A17" s="26" t="s">
        <v>16</v>
      </c>
      <c r="B17" s="26"/>
      <c r="C17" s="26"/>
      <c r="D17" s="27"/>
      <c r="E17" s="27"/>
      <c r="F17" s="27"/>
      <c r="G17" s="27"/>
      <c r="H17" s="27"/>
      <c r="I17" s="27"/>
      <c r="J17" s="27"/>
      <c r="K17" s="27"/>
      <c r="L17" s="27"/>
      <c r="M17" s="27"/>
      <c r="N17" s="28" t="s">
        <v>34</v>
      </c>
      <c r="O17" s="28"/>
      <c r="P17" s="7">
        <f>SUM(N15:O16)/2*100</f>
        <v>89.904070513365468</v>
      </c>
      <c r="Q17" s="13"/>
      <c r="R17" s="14"/>
      <c r="S17" s="14"/>
      <c r="T17" s="14"/>
      <c r="U17" s="14"/>
      <c r="V17" s="14"/>
      <c r="W17" s="14"/>
    </row>
    <row r="18" spans="1:23" x14ac:dyDescent="0.25">
      <c r="A18" s="32" t="s">
        <v>17</v>
      </c>
      <c r="B18" s="32"/>
      <c r="C18" s="32"/>
      <c r="D18" s="23"/>
      <c r="E18" s="23"/>
      <c r="F18" s="23"/>
      <c r="G18" s="23"/>
      <c r="H18" s="23"/>
      <c r="I18" s="23"/>
      <c r="J18" s="23"/>
      <c r="K18" s="23"/>
      <c r="L18" s="23"/>
      <c r="M18" s="23"/>
      <c r="N18" s="23"/>
      <c r="O18" s="23"/>
    </row>
    <row r="19" spans="1:23" ht="20.25" customHeight="1" x14ac:dyDescent="0.25">
      <c r="A19" s="33" t="str">
        <f>'[1]5.3 Показники'!B26</f>
        <v>кількість днів відвідування</v>
      </c>
      <c r="B19" s="34"/>
      <c r="C19" s="35"/>
      <c r="D19" s="16"/>
      <c r="E19" s="16"/>
      <c r="F19" s="16"/>
      <c r="G19" s="16"/>
      <c r="H19" s="24"/>
      <c r="I19" s="24"/>
      <c r="J19" s="36">
        <v>183</v>
      </c>
      <c r="K19" s="16"/>
      <c r="L19" s="36">
        <v>155</v>
      </c>
      <c r="M19" s="16"/>
      <c r="N19" s="37">
        <f>L19/J19</f>
        <v>0.84699453551912574</v>
      </c>
      <c r="O19" s="37"/>
    </row>
    <row r="20" spans="1:23" x14ac:dyDescent="0.25">
      <c r="A20" s="26" t="s">
        <v>16</v>
      </c>
      <c r="B20" s="26"/>
      <c r="C20" s="26"/>
      <c r="D20" s="27"/>
      <c r="E20" s="27"/>
      <c r="F20" s="27"/>
      <c r="G20" s="27"/>
      <c r="H20" s="28"/>
      <c r="I20" s="28"/>
      <c r="J20" s="27"/>
      <c r="K20" s="27"/>
      <c r="L20" s="27"/>
      <c r="M20" s="27"/>
      <c r="N20" s="27" t="s">
        <v>35</v>
      </c>
      <c r="O20" s="27"/>
      <c r="P20" s="8">
        <f>SUM(N19:O19)/1*100</f>
        <v>84.699453551912569</v>
      </c>
    </row>
    <row r="21" spans="1:23" x14ac:dyDescent="0.25">
      <c r="A21" s="45" t="s">
        <v>18</v>
      </c>
      <c r="B21" s="45"/>
      <c r="C21" s="45"/>
      <c r="D21" s="46" t="s">
        <v>36</v>
      </c>
      <c r="E21" s="47"/>
      <c r="F21" s="47"/>
      <c r="G21" s="47"/>
      <c r="H21" s="47"/>
      <c r="I21" s="47"/>
      <c r="J21" s="47"/>
      <c r="K21" s="47"/>
      <c r="L21" s="47"/>
      <c r="M21" s="48"/>
      <c r="N21" s="49">
        <f>89.9+84.7</f>
        <v>174.60000000000002</v>
      </c>
      <c r="O21" s="49"/>
    </row>
    <row r="22" spans="1:23" ht="37.5" customHeight="1" x14ac:dyDescent="0.25"/>
    <row r="23" spans="1:23" x14ac:dyDescent="0.25">
      <c r="A23" s="49"/>
      <c r="B23" s="49"/>
      <c r="C23" s="49"/>
      <c r="D23" s="51" t="s">
        <v>39</v>
      </c>
      <c r="E23" s="52"/>
      <c r="F23" s="52"/>
      <c r="G23" s="53"/>
      <c r="H23" s="49" t="s">
        <v>40</v>
      </c>
      <c r="I23" s="49"/>
      <c r="J23" s="49"/>
      <c r="K23" s="49"/>
    </row>
    <row r="24" spans="1:23" x14ac:dyDescent="0.25">
      <c r="A24" s="27" t="s">
        <v>41</v>
      </c>
      <c r="B24" s="27"/>
      <c r="C24" s="27"/>
      <c r="D24" s="54" t="s">
        <v>42</v>
      </c>
      <c r="E24" s="55"/>
      <c r="F24" s="55"/>
      <c r="G24" s="56"/>
      <c r="H24" s="54" t="s">
        <v>43</v>
      </c>
      <c r="I24" s="55"/>
      <c r="J24" s="55"/>
      <c r="K24" s="56"/>
    </row>
    <row r="25" spans="1:23" x14ac:dyDescent="0.25">
      <c r="A25" s="27" t="s">
        <v>44</v>
      </c>
      <c r="B25" s="27"/>
      <c r="C25" s="27"/>
      <c r="D25" s="54" t="s">
        <v>45</v>
      </c>
      <c r="E25" s="55"/>
      <c r="F25" s="55"/>
      <c r="G25" s="56"/>
      <c r="H25" s="54" t="s">
        <v>46</v>
      </c>
      <c r="I25" s="55"/>
      <c r="J25" s="55"/>
      <c r="K25" s="56"/>
    </row>
    <row r="26" spans="1:23" x14ac:dyDescent="0.25">
      <c r="A26" s="27" t="s">
        <v>47</v>
      </c>
      <c r="B26" s="27"/>
      <c r="C26" s="27"/>
      <c r="D26" s="54" t="s">
        <v>48</v>
      </c>
      <c r="E26" s="55"/>
      <c r="F26" s="55"/>
      <c r="G26" s="56"/>
      <c r="H26" s="54" t="s">
        <v>49</v>
      </c>
      <c r="I26" s="55"/>
      <c r="J26" s="55"/>
      <c r="K26" s="56"/>
    </row>
    <row r="27" spans="1:23" ht="15.75" customHeight="1" x14ac:dyDescent="0.25"/>
    <row r="28" spans="1:23" ht="24.75" customHeight="1" x14ac:dyDescent="0.25"/>
    <row r="29" spans="1:23" x14ac:dyDescent="0.25">
      <c r="A29" s="1" t="s">
        <v>19</v>
      </c>
    </row>
    <row r="31" spans="1:23" ht="35.25" customHeight="1" x14ac:dyDescent="0.25">
      <c r="A31" s="16" t="s">
        <v>20</v>
      </c>
      <c r="B31" s="16" t="s">
        <v>21</v>
      </c>
      <c r="C31" s="16"/>
      <c r="D31" s="16"/>
      <c r="E31" s="16"/>
      <c r="F31" s="16"/>
      <c r="G31" s="16"/>
      <c r="H31" s="50" t="s">
        <v>22</v>
      </c>
      <c r="I31" s="50"/>
      <c r="J31" s="50"/>
      <c r="K31" s="50"/>
      <c r="L31" s="50"/>
      <c r="M31" s="50"/>
    </row>
    <row r="32" spans="1:23" ht="45" customHeight="1" x14ac:dyDescent="0.25">
      <c r="A32" s="16"/>
      <c r="B32" s="16"/>
      <c r="C32" s="16"/>
      <c r="D32" s="16"/>
      <c r="E32" s="16"/>
      <c r="F32" s="16"/>
      <c r="G32" s="16"/>
      <c r="H32" s="50" t="s">
        <v>23</v>
      </c>
      <c r="I32" s="50"/>
      <c r="J32" s="50" t="s">
        <v>24</v>
      </c>
      <c r="K32" s="50"/>
      <c r="L32" s="50" t="s">
        <v>25</v>
      </c>
      <c r="M32" s="50"/>
    </row>
    <row r="33" spans="1:13" x14ac:dyDescent="0.25">
      <c r="A33" s="9">
        <v>1</v>
      </c>
      <c r="B33" s="63">
        <v>2</v>
      </c>
      <c r="C33" s="64"/>
      <c r="D33" s="64"/>
      <c r="E33" s="64"/>
      <c r="F33" s="64"/>
      <c r="G33" s="65"/>
      <c r="H33" s="38">
        <v>3</v>
      </c>
      <c r="I33" s="38"/>
      <c r="J33" s="38">
        <v>4</v>
      </c>
      <c r="K33" s="38"/>
      <c r="L33" s="38">
        <v>5</v>
      </c>
      <c r="M33" s="38"/>
    </row>
    <row r="34" spans="1:13" x14ac:dyDescent="0.25">
      <c r="A34" s="10"/>
      <c r="B34" s="66" t="s">
        <v>26</v>
      </c>
      <c r="C34" s="67"/>
      <c r="D34" s="67"/>
      <c r="E34" s="67"/>
      <c r="F34" s="67"/>
      <c r="G34" s="68"/>
      <c r="H34" s="16"/>
      <c r="I34" s="16"/>
      <c r="J34" s="16"/>
      <c r="K34" s="16"/>
      <c r="L34" s="16"/>
      <c r="M34" s="16"/>
    </row>
    <row r="35" spans="1:13" ht="32.25" customHeight="1" x14ac:dyDescent="0.25">
      <c r="A35" s="10"/>
      <c r="B35" s="29" t="s">
        <v>37</v>
      </c>
      <c r="C35" s="30"/>
      <c r="D35" s="30"/>
      <c r="E35" s="30"/>
      <c r="F35" s="30"/>
      <c r="G35" s="31"/>
      <c r="H35" s="16"/>
      <c r="I35" s="16"/>
      <c r="J35" s="69">
        <f>N21</f>
        <v>174.60000000000002</v>
      </c>
      <c r="K35" s="69"/>
      <c r="L35" s="38"/>
      <c r="M35" s="38"/>
    </row>
    <row r="37" spans="1:13" x14ac:dyDescent="0.25">
      <c r="A37" s="1" t="s">
        <v>27</v>
      </c>
    </row>
    <row r="39" spans="1:13" x14ac:dyDescent="0.25">
      <c r="A39" s="16" t="s">
        <v>20</v>
      </c>
      <c r="B39" s="16" t="s">
        <v>21</v>
      </c>
      <c r="C39" s="16"/>
      <c r="D39" s="16"/>
      <c r="E39" s="16"/>
      <c r="F39" s="16"/>
      <c r="G39" s="16"/>
      <c r="H39" s="39" t="s">
        <v>28</v>
      </c>
      <c r="I39" s="40"/>
      <c r="J39" s="40"/>
      <c r="K39" s="40"/>
      <c r="L39" s="40"/>
      <c r="M39" s="41"/>
    </row>
    <row r="40" spans="1:13" x14ac:dyDescent="0.25">
      <c r="A40" s="16"/>
      <c r="B40" s="16"/>
      <c r="C40" s="16"/>
      <c r="D40" s="16"/>
      <c r="E40" s="16"/>
      <c r="F40" s="16"/>
      <c r="G40" s="16"/>
      <c r="H40" s="42"/>
      <c r="I40" s="43"/>
      <c r="J40" s="43"/>
      <c r="K40" s="43"/>
      <c r="L40" s="43"/>
      <c r="M40" s="44"/>
    </row>
    <row r="41" spans="1:13" x14ac:dyDescent="0.25">
      <c r="A41" s="9">
        <v>1</v>
      </c>
      <c r="B41" s="38">
        <v>2</v>
      </c>
      <c r="C41" s="38"/>
      <c r="D41" s="38"/>
      <c r="E41" s="38"/>
      <c r="F41" s="38"/>
      <c r="G41" s="38"/>
      <c r="H41" s="38">
        <v>3</v>
      </c>
      <c r="I41" s="38"/>
      <c r="J41" s="38"/>
      <c r="K41" s="38"/>
      <c r="L41" s="38"/>
      <c r="M41" s="38"/>
    </row>
    <row r="42" spans="1:13" ht="171.75" customHeight="1" x14ac:dyDescent="0.25">
      <c r="A42" s="9"/>
      <c r="B42" s="29" t="s">
        <v>37</v>
      </c>
      <c r="C42" s="30"/>
      <c r="D42" s="30"/>
      <c r="E42" s="30"/>
      <c r="F42" s="30"/>
      <c r="G42" s="31"/>
      <c r="H42" s="60" t="s">
        <v>50</v>
      </c>
      <c r="I42" s="61"/>
      <c r="J42" s="61"/>
      <c r="K42" s="61"/>
      <c r="L42" s="61"/>
      <c r="M42" s="62"/>
    </row>
    <row r="45" spans="1:13" ht="15.75" x14ac:dyDescent="0.25">
      <c r="A45" s="11" t="s">
        <v>51</v>
      </c>
      <c r="B45" s="3"/>
      <c r="C45" s="3"/>
      <c r="D45" s="3"/>
      <c r="E45" s="3"/>
      <c r="F45" s="3"/>
      <c r="G45" s="12"/>
      <c r="H45" s="15"/>
      <c r="J45" s="57" t="s">
        <v>52</v>
      </c>
      <c r="K45" s="57"/>
      <c r="L45" s="57"/>
      <c r="M45" s="57"/>
    </row>
    <row r="46" spans="1:13" ht="15.75" x14ac:dyDescent="0.25">
      <c r="A46" s="3"/>
      <c r="B46" s="3"/>
      <c r="C46" s="3"/>
      <c r="D46" s="3"/>
      <c r="E46" s="3"/>
      <c r="F46" s="3"/>
      <c r="G46" s="58" t="s">
        <v>29</v>
      </c>
      <c r="H46" s="58"/>
      <c r="J46" s="59" t="s">
        <v>30</v>
      </c>
      <c r="K46" s="59"/>
      <c r="L46" s="59"/>
      <c r="M46" s="59"/>
    </row>
  </sheetData>
  <mergeCells count="111">
    <mergeCell ref="D26:G26"/>
    <mergeCell ref="H26:K26"/>
    <mergeCell ref="J45:M45"/>
    <mergeCell ref="G46:H46"/>
    <mergeCell ref="J46:M46"/>
    <mergeCell ref="B41:G41"/>
    <mergeCell ref="H41:M41"/>
    <mergeCell ref="B42:G42"/>
    <mergeCell ref="H42:M42"/>
    <mergeCell ref="B33:G33"/>
    <mergeCell ref="H33:I33"/>
    <mergeCell ref="J33:K33"/>
    <mergeCell ref="L33:M33"/>
    <mergeCell ref="B34:G34"/>
    <mergeCell ref="H34:I34"/>
    <mergeCell ref="J34:K34"/>
    <mergeCell ref="L34:M34"/>
    <mergeCell ref="B35:G35"/>
    <mergeCell ref="H35:I35"/>
    <mergeCell ref="J35:K35"/>
    <mergeCell ref="L35:M35"/>
    <mergeCell ref="A39:A40"/>
    <mergeCell ref="B39:G40"/>
    <mergeCell ref="H39:M40"/>
    <mergeCell ref="N20:O20"/>
    <mergeCell ref="A21:C21"/>
    <mergeCell ref="D21:M21"/>
    <mergeCell ref="N21:O21"/>
    <mergeCell ref="A31:A32"/>
    <mergeCell ref="B31:G32"/>
    <mergeCell ref="H31:M31"/>
    <mergeCell ref="H32:I32"/>
    <mergeCell ref="J32:K32"/>
    <mergeCell ref="L32:M32"/>
    <mergeCell ref="A23:C23"/>
    <mergeCell ref="D23:G23"/>
    <mergeCell ref="H23:K23"/>
    <mergeCell ref="A24:C24"/>
    <mergeCell ref="D24:G24"/>
    <mergeCell ref="H24:K24"/>
    <mergeCell ref="A25:C25"/>
    <mergeCell ref="D25:G25"/>
    <mergeCell ref="H25:K25"/>
    <mergeCell ref="A26:C26"/>
    <mergeCell ref="A20:C20"/>
    <mergeCell ref="D20:E20"/>
    <mergeCell ref="F20:G20"/>
    <mergeCell ref="H20:I20"/>
    <mergeCell ref="J20:K20"/>
    <mergeCell ref="L20:M20"/>
    <mergeCell ref="A16:C16"/>
    <mergeCell ref="D16:E16"/>
    <mergeCell ref="F16:G16"/>
    <mergeCell ref="J14:K14"/>
    <mergeCell ref="N18:O18"/>
    <mergeCell ref="A19:C19"/>
    <mergeCell ref="D19:E19"/>
    <mergeCell ref="F19:G19"/>
    <mergeCell ref="H19:I19"/>
    <mergeCell ref="J19:K19"/>
    <mergeCell ref="L19:M19"/>
    <mergeCell ref="N19:O19"/>
    <mergeCell ref="A18:C18"/>
    <mergeCell ref="D18:E18"/>
    <mergeCell ref="F18:G18"/>
    <mergeCell ref="H18:I18"/>
    <mergeCell ref="J18:K18"/>
    <mergeCell ref="L18:M18"/>
    <mergeCell ref="H16:I16"/>
    <mergeCell ref="J16:K16"/>
    <mergeCell ref="L16:M16"/>
    <mergeCell ref="N16:O16"/>
    <mergeCell ref="L14:M14"/>
    <mergeCell ref="N14:O14"/>
    <mergeCell ref="N15:O15"/>
    <mergeCell ref="A17:C17"/>
    <mergeCell ref="D17:E17"/>
    <mergeCell ref="F17:G17"/>
    <mergeCell ref="H17:I17"/>
    <mergeCell ref="J17:K17"/>
    <mergeCell ref="L17:M17"/>
    <mergeCell ref="N17:O17"/>
    <mergeCell ref="A15:C15"/>
    <mergeCell ref="D15:E15"/>
    <mergeCell ref="F15:G15"/>
    <mergeCell ref="H15:I15"/>
    <mergeCell ref="J15:K15"/>
    <mergeCell ref="L15:M15"/>
    <mergeCell ref="A14:C14"/>
    <mergeCell ref="D14:E14"/>
    <mergeCell ref="F14:G14"/>
    <mergeCell ref="H14:I14"/>
    <mergeCell ref="A12:C13"/>
    <mergeCell ref="D12:I12"/>
    <mergeCell ref="A2:O2"/>
    <mergeCell ref="A4:A5"/>
    <mergeCell ref="E4:M4"/>
    <mergeCell ref="E5:M5"/>
    <mergeCell ref="A6:A7"/>
    <mergeCell ref="E6:M6"/>
    <mergeCell ref="E7:M7"/>
    <mergeCell ref="A8:A9"/>
    <mergeCell ref="E8:M8"/>
    <mergeCell ref="E9:M9"/>
    <mergeCell ref="J12:O12"/>
    <mergeCell ref="D13:E13"/>
    <mergeCell ref="F13:G13"/>
    <mergeCell ref="H13:I13"/>
    <mergeCell ref="J13:K13"/>
    <mergeCell ref="L13:M13"/>
    <mergeCell ref="N13:O13"/>
  </mergeCells>
  <pageMargins left="0.7" right="0.7" top="0.75" bottom="0.75"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2019-04-09T15:33:43Z</cp:lastPrinted>
  <dcterms:created xsi:type="dcterms:W3CDTF">2019-04-08T15:47:10Z</dcterms:created>
  <dcterms:modified xsi:type="dcterms:W3CDTF">2019-04-09T15:33:51Z</dcterms:modified>
</cp:coreProperties>
</file>